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отдел развития телемедицины и интернет-ресурсов\ЭЛН,ИПРА,ЭЦП,Телемедицина\данные на 01.02.2020\"/>
    </mc:Choice>
  </mc:AlternateContent>
  <bookViews>
    <workbookView xWindow="0" yWindow="0" windowWidth="28800" windowHeight="11535"/>
  </bookViews>
  <sheets>
    <sheet name="рейтинг МО на 01.02.2020" sheetId="11" r:id="rId1"/>
    <sheet name="ИПРА" sheetId="6" r:id="rId2"/>
    <sheet name="телемедицинские консультации" sheetId="9" r:id="rId3"/>
  </sheets>
  <definedNames>
    <definedName name="_xlnm._FilterDatabase" localSheetId="1" hidden="1">ИПРА!$A$2:$D$63</definedName>
    <definedName name="_xlnm._FilterDatabase" localSheetId="0" hidden="1">'рейтинг МО на 01.02.2020'!$A$3:$F$106</definedName>
    <definedName name="_xlnm._FilterDatabase" localSheetId="2" hidden="1">'телемедицинские консультации'!$A$4:$V$16</definedName>
    <definedName name="_xlnm.Print_Titles" localSheetId="0">'рейтинг МО на 01.02.2020'!$2:$2</definedName>
    <definedName name="стат" localSheetId="0">#REF!</definedName>
    <definedName name="стат">#REF!</definedName>
    <definedName name="ЭЛЛН" localSheetId="0">#REF!</definedName>
    <definedName name="ЭЛЛ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1" l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32" i="6" l="1"/>
  <c r="A4" i="6" l="1"/>
  <c r="D106" i="11" l="1"/>
  <c r="D105" i="11"/>
  <c r="D84" i="11"/>
  <c r="D7" i="11"/>
  <c r="D104" i="11"/>
  <c r="D80" i="11"/>
  <c r="D92" i="11"/>
  <c r="D95" i="11"/>
  <c r="D88" i="11"/>
  <c r="D82" i="11"/>
  <c r="D98" i="11"/>
  <c r="D96" i="11"/>
  <c r="D61" i="11"/>
  <c r="D41" i="11"/>
  <c r="D60" i="11"/>
  <c r="D90" i="11"/>
  <c r="D97" i="11"/>
  <c r="D93" i="11"/>
  <c r="D87" i="11"/>
  <c r="D85" i="11"/>
  <c r="D78" i="11"/>
  <c r="D75" i="11"/>
  <c r="D67" i="11"/>
  <c r="D5" i="11"/>
  <c r="D30" i="11"/>
  <c r="D23" i="11"/>
  <c r="D20" i="11"/>
  <c r="D94" i="11"/>
  <c r="D83" i="11"/>
  <c r="D91" i="11"/>
  <c r="D89" i="11"/>
  <c r="D86" i="11"/>
  <c r="D81" i="11"/>
  <c r="D79" i="11"/>
  <c r="D77" i="11"/>
  <c r="D76" i="11"/>
  <c r="D73" i="11"/>
  <c r="D72" i="11"/>
  <c r="D71" i="11"/>
  <c r="D70" i="11"/>
  <c r="D68" i="11"/>
  <c r="D66" i="11"/>
  <c r="D65" i="11"/>
  <c r="D4" i="11"/>
  <c r="D58" i="11"/>
  <c r="D57" i="11"/>
  <c r="D56" i="11"/>
  <c r="D53" i="11"/>
  <c r="D101" i="11"/>
  <c r="D49" i="11"/>
  <c r="D48" i="11"/>
  <c r="D45" i="11"/>
  <c r="D42" i="11"/>
  <c r="D64" i="11"/>
  <c r="D100" i="11"/>
  <c r="D33" i="11"/>
  <c r="D63" i="11"/>
  <c r="D11" i="11"/>
  <c r="D69" i="11"/>
  <c r="D102" i="11"/>
  <c r="D59" i="11"/>
  <c r="D55" i="11"/>
  <c r="D52" i="11"/>
  <c r="D50" i="11"/>
  <c r="D47" i="11"/>
  <c r="D46" i="11"/>
  <c r="D44" i="11"/>
  <c r="D40" i="11"/>
  <c r="D37" i="11"/>
  <c r="D34" i="11"/>
  <c r="D32" i="11"/>
  <c r="D28" i="11"/>
  <c r="D19" i="11"/>
  <c r="D16" i="11"/>
  <c r="D14" i="11"/>
  <c r="D13" i="11"/>
  <c r="D99" i="11"/>
  <c r="D103" i="11"/>
  <c r="D10" i="11"/>
  <c r="D9" i="11"/>
  <c r="D6" i="11"/>
  <c r="D39" i="11"/>
  <c r="D74" i="11"/>
  <c r="D38" i="11"/>
  <c r="D36" i="11"/>
  <c r="D35" i="11"/>
  <c r="D54" i="11"/>
  <c r="D51" i="11"/>
  <c r="D43" i="11"/>
  <c r="D31" i="11"/>
  <c r="D29" i="11"/>
  <c r="D27" i="11"/>
  <c r="D26" i="11"/>
  <c r="D25" i="11"/>
  <c r="D24" i="11"/>
  <c r="D22" i="11"/>
  <c r="D21" i="11"/>
  <c r="D18" i="11"/>
  <c r="D17" i="11"/>
  <c r="D15" i="11"/>
  <c r="D12" i="11"/>
  <c r="D8" i="11"/>
  <c r="D62" i="11"/>
  <c r="M16" i="9" l="1"/>
  <c r="M9" i="9"/>
  <c r="M6" i="9"/>
  <c r="M5" i="9"/>
  <c r="M10" i="9"/>
  <c r="M15" i="9"/>
  <c r="M12" i="9"/>
  <c r="M11" i="9"/>
  <c r="M13" i="9"/>
  <c r="M14" i="9"/>
  <c r="M7" i="9"/>
  <c r="M8" i="9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4" i="11"/>
  <c r="A5" i="11"/>
  <c r="A6" i="11"/>
</calcChain>
</file>

<file path=xl/sharedStrings.xml><?xml version="1.0" encoding="utf-8"?>
<sst xmlns="http://schemas.openxmlformats.org/spreadsheetml/2006/main" count="219" uniqueCount="130">
  <si>
    <t>№ п/п</t>
  </si>
  <si>
    <t>Наименование медицинской организации</t>
  </si>
  <si>
    <t>код МО</t>
  </si>
  <si>
    <t>динамика</t>
  </si>
  <si>
    <t>Код МО</t>
  </si>
  <si>
    <t>Наименование МО</t>
  </si>
  <si>
    <t>№пп</t>
  </si>
  <si>
    <t>Государственное бюджетное учреждение здравоохранения "Самарская областная клиническая больница им. В.Д. Середавина"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</si>
  <si>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</si>
  <si>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</si>
  <si>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</si>
  <si>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</si>
  <si>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Государственное бюджетное учреждение здравоохранения Самарской области "Борская центральная районная больница"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</si>
  <si>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</si>
  <si>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</si>
  <si>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</si>
  <si>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</si>
  <si>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</si>
  <si>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</si>
  <si>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</si>
  <si>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 "Клявлинская центральная районная больница"</t>
  </si>
  <si>
    <t>Государственное бюджетное учреждение здравоохранения Самарской области "Нефтегорская центральная районная больница"</t>
  </si>
  <si>
    <t>Государственное бюджетное учреждение здравоохранения Самарской области "Пестравская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</si>
  <si>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</si>
  <si>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Государственное бюджетное учреждение здравоохранения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</si>
  <si>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</si>
  <si>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"Ставропольская центральная районная больница"</t>
  </si>
  <si>
    <t>Государственное бюджетное учреждение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</si>
  <si>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"Противотуберкулезный санаторий "Рачейка"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</si>
  <si>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</si>
  <si>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"Хворостянская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</si>
  <si>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</si>
  <si>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</si>
  <si>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</si>
  <si>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</si>
  <si>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</si>
  <si>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</si>
  <si>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"Новокуйбышевская стоматологическая поликлиника"</t>
  </si>
  <si>
    <t>Государственное бюджетное учреждение здравоохранения Самарской области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</si>
  <si>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</si>
  <si>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Самарской области "Сызранская городская больница № 2"</t>
  </si>
  <si>
    <t>Государственное бюджетное учреждение здравоохранения Самарской области "Сызранская центральная городская больница"</t>
  </si>
  <si>
    <t>Государственное бюджетное учреждение здравоохранения Самарской области "Сызранский кожно-венерологический диспансер"  </t>
  </si>
  <si>
    <t>Государственное бюджетное учреждение здравоохранения Самарской области "Сызранский наркологический диспансер"</t>
  </si>
  <si>
    <t>Государственное бюджетное учреждение здравоохранения Самарской области "Сызранский психоневрологический диспансер"</t>
  </si>
  <si>
    <t>Государственное бюджетное учреждение здравоохранения Самарской области "Сызранский противотуберкулезный диспансер"</t>
  </si>
  <si>
    <t>Государственное бюджетное учреждение здравоохранения Самарской области "Сызранская городская больница № 3"</t>
  </si>
  <si>
    <t>Государственное бюджетное учреждение здравоохранения Самарской области "Сызранская стоматологическая поликлиника"</t>
  </si>
  <si>
    <t>Государственное бюджетное учреждение здравоохранения Самарской области "Сызранская городская поликлиника"</t>
  </si>
  <si>
    <t>Государственное бюджетное учреждение здравоохранения Самарской области "Чапаевская центральная городская больница"</t>
  </si>
  <si>
    <t>Государственное автономное учреждение здравоохранения Самарской области "Чапаевская стоматологическая поликлиника"</t>
  </si>
  <si>
    <t>Государственное бюджетное учреждение здравоохранения Самарской области "Тольяттинский психоневрологический диспансер"</t>
  </si>
  <si>
    <t>Государственное бюджетное учреждение здравоохранения Самарской области "Тольяттинский наркологический диспансер"</t>
  </si>
  <si>
    <t>Государственное бюджетное учреждение здравоохранения Самарской области "Тольяттинский противотуберкулезный диспансер"</t>
  </si>
  <si>
    <t>Государственное бюджетное учреждение здравоохранения Самарской области "Тольяттинская городская детская больница № 1"</t>
  </si>
  <si>
    <t>Государственное бюджетное учреждение здравоохранения Самарской области "Тольяттинская городская клиническая больница № 2 имени В.В.Баныкина"</t>
  </si>
  <si>
    <t>Государственное бюджетное учреждение здравоохранения Самарской области "Тольяттинская городская клиническая больница № 1"</t>
  </si>
  <si>
    <t>Государственное бюджетное учреждение здравоохранения Самарской области "Тольяттинская городская больница № 4"</t>
  </si>
  <si>
    <t>Государственное бюджетное учреждение здравоохранения Самарской области "Тольяттинская городская клиническая больница № 5"</t>
  </si>
  <si>
    <t>Государственное бюджетное учреждение здравоохранения Самарской области "Тольяттинская городская поликлиника № 1"</t>
  </si>
  <si>
    <t>Государственное бюджетное учреждение здравоохранения Самарской области "Тольяттинская городская клиническая поликлиника № 3"</t>
  </si>
  <si>
    <t>Государственное бюджетное учреждение здравоохранения Самарской области "Тольяттинский лечебно-реабилитационный центр "Ариадна"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</si>
  <si>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</si>
  <si>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Государственное бюджетное учреждение здравоохранения Самарской области "Тольяттинский кожно-венерологический диспансер"</t>
  </si>
  <si>
    <t>Государственное бюджетное учреждение здравоохранения Самарской области "Тольяттинский врачебно-физкультурный диспансер"</t>
  </si>
  <si>
    <t>Государственное бюджетное учреждение здравоохранения Самарской области "Тольяттинская стоматологическая поликлиника № 3"</t>
  </si>
  <si>
    <t>Государственное бюджетное учреждение здравоохранения Самарской области "Тольяттинская городская поликлиника № 2"</t>
  </si>
  <si>
    <t>Государственное бюджетное учреждение здравоохранения Самарской области "Тольяттинская городская поликлиника № 4"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</si>
  <si>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</si>
  <si>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Государственное бюджетное учреждение здравоохранения Самарской области "Самарская городская клиническая больница № 2 имени Н.А.Семашко"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</si>
  <si>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</si>
  <si>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"Самарская областная детская клиническая больница им. Н.Н.Ивановой"</t>
  </si>
  <si>
    <t>Государственное бюджетное учреждение здравоохранения "Самарская областная детская инфекционная больница"</t>
  </si>
  <si>
    <t>Государственное бюджетное учреждение здравоохранения Самарской области "Самарская городская стоматологическая поликлиника № 1"</t>
  </si>
  <si>
    <t>Государственное бюджетное учреждение здравоохранения Самарской области "Самарская городская поликлиника № 13 Железнодорожного района"</t>
  </si>
  <si>
    <t>Государственное бюджетное учреждение здравоохранения Самарской области "Самарская городская поликлиника № 4 Кировского района"</t>
  </si>
  <si>
    <t>Государственное бюджетное учреждение здравоохранения Самарской области "Самарская городская клиническая больница № 8"</t>
  </si>
  <si>
    <t>Государственное бюджетное учреждение здравоохранения Самарской области "Самарская стоматологическая поликлиника № 6"</t>
  </si>
  <si>
    <t>Государственное бюджетное учреждение здравоохранения Самарской области "Самарская медико-санитарная часть № 5 Кировского района"</t>
  </si>
  <si>
    <t>Государственное бюджетное учреждение здравоохранения Самарской области "Самарская городская больница № 7"</t>
  </si>
  <si>
    <t>Государственное бюджетное учреждение здравоохранения Самарской области "Самарская городская больница № 10"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</si>
  <si>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</si>
  <si>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Государственное бюджетное учреждение здравоохранения Самарской области "Самарская городская поликлиника № 3"</t>
  </si>
  <si>
    <t>Государственное бюджетное учреждение здравоохранения Самарской области "Самарская городская больница № 4"</t>
  </si>
  <si>
    <t>Государственное бюджетное учреждение здравоохранения Самарской области "Самарская городская детская больница № 2"</t>
  </si>
  <si>
    <t>Государственное бюджетное учреждение здравоохранения Самарской области "Самарская городская консультативно-диагностическая поликлиника № 14"</t>
  </si>
  <si>
    <t>Государственное бюджетное учреждение здравоохранения Самарской области "Самарская медико-санитарная часть № 2 Промышленного района"</t>
  </si>
  <si>
    <t>Государственное бюджетное учреждение здравоохранения Самарской области "Самарская стоматологическая поликлиника № 2 Промышленного района"</t>
  </si>
  <si>
    <t>Государственное бюджетное учреждение здравоохранения Самарской области "Самарская детская стоматологическая поликлиника № 4 Промышленного района"</t>
  </si>
  <si>
    <t>Государственное бюджетное учреждение здравоохранения Самарской области "Самарская городская клиническая поликлиника № 15 Промышленного района"</t>
  </si>
  <si>
    <t>Государственное бюджетное учреждение здравоохранения Самарской области "Самарская городская поликлиника № 6 Промышленного района"</t>
  </si>
  <si>
    <t>Государственное бюджетное учреждение здравоохранения Самарской области "Самарская городская поликлиника № 1 Промышленного района"</t>
  </si>
  <si>
    <t>Государственное бюджетное учреждение здравоохранения Самарской области "Самарская городская больница № 6"</t>
  </si>
  <si>
    <t>Государственное бюджетное учреждение здравоохранения Самарской области "Самарская городская поликлиника № 10 Советского района"</t>
  </si>
  <si>
    <t>Государственное бюджетное учреждение здравоохранения Самарской области "Самарская стоматологическая поликлиника № 3"</t>
  </si>
  <si>
    <t>Государственное бюджетное учреждение здравоохранения "Самарская областная клиническая больница № 2"</t>
  </si>
  <si>
    <t>Государственное бюджетное учреждение здравоохранения "Самарская областная клиническая офтальмологическая больница им.Т.И.Ерошевского"</t>
  </si>
  <si>
    <t>Государственное бюджетное учреждение здравоохранения "Самарская областная клиническая психиатрическая больница"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</si>
  <si>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</si>
  <si>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Государственное бюджетное учреждение здравоохранения "Самарская областная клиническая стоматологическая поликлиника"</t>
  </si>
  <si>
    <t>Государственное бюджетное учреждение здравоохранения "Самарский областной клинический госпиталь для ветеранов войн"</t>
  </si>
  <si>
    <t>Государственное бюджетное учреждение здравоохранения "Самарский областной клинический противотуберкулезный диспансер имени Н.В.Постникова"</t>
  </si>
  <si>
    <t>Государственное бюджетное учреждение здравоохранения "Самарский областной кожно-венерологический диспансер"</t>
  </si>
  <si>
    <t>Государственное бюджетное учреждение здравоохранения "Самарский областной клинический онкологический диспансер"</t>
  </si>
  <si>
    <t>Государственное бюджетное учреждение здравоохранения "Самарский областной клинический кардиологический диспансер им. В.П. Полякова"</t>
  </si>
  <si>
    <t>Государственное бюджетное учреждение здравоохранения "Самарский областной детский санаторий "Юность"</t>
  </si>
  <si>
    <t>Государственное бюджетное учреждение здравоохранения "Самарский областной наркологический диспансер"</t>
  </si>
  <si>
    <t>Государственное бюджетное учреждение здравоохранения "Самарский областной медицинский центр Династия"</t>
  </si>
  <si>
    <t>Государственное бюджетное учреждение здравоохранения Самарской области "Cанаторий "Самара"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</si>
  <si>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</si>
  <si>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 xml:space="preserve">код МО </t>
  </si>
  <si>
    <t>плановых</t>
  </si>
  <si>
    <t>неотложных</t>
  </si>
  <si>
    <t>экстренных</t>
  </si>
  <si>
    <t>ОМС</t>
  </si>
  <si>
    <t>всего</t>
  </si>
  <si>
    <t>Количество проведенных консультаций с применением телемедицинских технологий на 01.08.2019</t>
  </si>
  <si>
    <t>Государственное бюджетное учреждение здравоохранения Самарской области "Самарская городская поликлиника №4 Кировского района"</t>
  </si>
  <si>
    <t>Количество проведенных консультаций с применением телемедицинских технологий 1 полугодие</t>
  </si>
  <si>
    <t>Количество проведенных консультаций с применением телемедицинских технологий на 01.09.2019</t>
  </si>
  <si>
    <t>рейтинг по всем показателям</t>
  </si>
  <si>
    <t>рейтинг по ИПРА</t>
  </si>
  <si>
    <t>рейтинг по ФТМК</t>
  </si>
  <si>
    <t>10 баллов</t>
  </si>
  <si>
    <t>7 баллов</t>
  </si>
  <si>
    <t>4 балла</t>
  </si>
  <si>
    <t>1 балл</t>
  </si>
  <si>
    <t>не принимает участие по НПА</t>
  </si>
  <si>
    <t>Незакрытые и просроченные ИПРА, которые имеют установленный срок 
на 01.02.2020</t>
  </si>
  <si>
    <t>Количество проведенных консультаций с применением телемедицинских технологий на 01.02.2020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</si>
</sst>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5" x14ac:knownFonts="1">
    <font>
      <sz val="11"/>
      <color theme="1"/>
      <name val="Times New Roman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SimSun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color theme="0" tint="-0.14999847407452621"/>
      <name val="Times New Roman"/>
      <family val="2"/>
      <charset val="204"/>
    </font>
    <font>
      <sz val="12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0" tint="-0.14999847407452621"/>
      <name val="Times New Roman"/>
      <family val="2"/>
      <charset val="204"/>
    </font>
    <font>
      <sz val="12"/>
      <color theme="6" tint="0.59999389629810485"/>
      <name val="Times New Roman"/>
      <family val="1"/>
      <charset val="204"/>
    </font>
    <font>
      <sz val="12"/>
      <color theme="6" tint="0.59999389629810485"/>
      <name val="Times New Roman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DBEEF3"/>
        <bgColor rgb="FFDBEEF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AF43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164" fontId="2" fillId="0" borderId="0"/>
    <xf numFmtId="0" fontId="6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0" fontId="4" fillId="0" borderId="0"/>
    <xf numFmtId="0" fontId="6" fillId="0" borderId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</cellStyleXfs>
  <cellXfs count="148">
    <xf numFmtId="0" fontId="0" fillId="0" borderId="0" xfId="0"/>
    <xf numFmtId="0" fontId="9" fillId="0" borderId="0" xfId="10" applyFont="1"/>
    <xf numFmtId="0" fontId="1" fillId="2" borderId="18" xfId="0" applyFont="1" applyFill="1" applyBorder="1" applyAlignment="1">
      <alignment horizontal="center" vertical="center" wrapText="1"/>
    </xf>
    <xf numFmtId="0" fontId="9" fillId="0" borderId="0" xfId="10" applyFont="1" applyAlignment="1">
      <alignment horizontal="center"/>
    </xf>
    <xf numFmtId="0" fontId="7" fillId="0" borderId="0" xfId="10" applyFont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28" xfId="0" applyBorder="1" applyAlignment="1"/>
    <xf numFmtId="0" fontId="10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7" xfId="0" applyBorder="1" applyAlignment="1"/>
    <xf numFmtId="0" fontId="10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6" borderId="4" xfId="0" applyFill="1" applyBorder="1"/>
    <xf numFmtId="0" fontId="0" fillId="5" borderId="4" xfId="0" applyFill="1" applyBorder="1"/>
    <xf numFmtId="0" fontId="0" fillId="7" borderId="4" xfId="0" applyFill="1" applyBorder="1"/>
    <xf numFmtId="0" fontId="0" fillId="4" borderId="4" xfId="0" applyFill="1" applyBorder="1"/>
    <xf numFmtId="0" fontId="0" fillId="8" borderId="4" xfId="0" applyFill="1" applyBorder="1"/>
    <xf numFmtId="0" fontId="0" fillId="0" borderId="0" xfId="0" applyAlignment="1">
      <alignment horizontal="center" vertical="center"/>
    </xf>
    <xf numFmtId="0" fontId="17" fillId="0" borderId="0" xfId="0" applyFont="1"/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9" fontId="9" fillId="3" borderId="3" xfId="10" applyNumberFormat="1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9" fontId="9" fillId="3" borderId="20" xfId="10" applyNumberFormat="1" applyFont="1" applyFill="1" applyBorder="1" applyAlignment="1"/>
    <xf numFmtId="0" fontId="1" fillId="2" borderId="3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9" fontId="9" fillId="3" borderId="4" xfId="9" applyFont="1" applyFill="1" applyBorder="1" applyAlignment="1">
      <alignment horizontal="center"/>
    </xf>
    <xf numFmtId="0" fontId="0" fillId="9" borderId="7" xfId="0" applyFill="1" applyBorder="1" applyAlignment="1">
      <alignment horizontal="center" vertical="center"/>
    </xf>
    <xf numFmtId="0" fontId="0" fillId="9" borderId="11" xfId="0" applyFill="1" applyBorder="1" applyAlignment="1">
      <alignment wrapText="1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6" xfId="0" applyFill="1" applyBorder="1" applyAlignment="1">
      <alignment wrapText="1"/>
    </xf>
    <xf numFmtId="0" fontId="0" fillId="9" borderId="10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6" xfId="0" applyFill="1" applyBorder="1" applyAlignment="1">
      <alignment wrapText="1"/>
    </xf>
    <xf numFmtId="0" fontId="0" fillId="13" borderId="10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/>
    </xf>
    <xf numFmtId="14" fontId="0" fillId="13" borderId="4" xfId="0" applyNumberForma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6" xfId="0" applyFill="1" applyBorder="1" applyAlignment="1">
      <alignment wrapText="1"/>
    </xf>
    <xf numFmtId="0" fontId="0" fillId="4" borderId="1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9" xfId="0" applyFill="1" applyBorder="1" applyAlignment="1">
      <alignment wrapText="1"/>
    </xf>
    <xf numFmtId="0" fontId="0" fillId="4" borderId="12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2" fillId="9" borderId="4" xfId="10" applyFont="1" applyFill="1" applyBorder="1" applyAlignment="1">
      <alignment horizontal="center" vertical="center" wrapText="1"/>
    </xf>
    <xf numFmtId="0" fontId="12" fillId="7" borderId="4" xfId="10" applyFont="1" applyFill="1" applyBorder="1" applyAlignment="1">
      <alignment horizontal="center" vertical="center" wrapText="1"/>
    </xf>
    <xf numFmtId="0" fontId="12" fillId="5" borderId="4" xfId="10" applyFont="1" applyFill="1" applyBorder="1" applyAlignment="1">
      <alignment horizontal="center" vertical="center" wrapText="1"/>
    </xf>
    <xf numFmtId="0" fontId="12" fillId="4" borderId="4" xfId="10" applyFont="1" applyFill="1" applyBorder="1" applyAlignment="1">
      <alignment horizontal="center" vertical="center" wrapText="1"/>
    </xf>
    <xf numFmtId="0" fontId="23" fillId="8" borderId="4" xfId="10" applyFont="1" applyFill="1" applyBorder="1" applyAlignment="1">
      <alignment horizontal="center" vertical="center" wrapText="1"/>
    </xf>
    <xf numFmtId="0" fontId="16" fillId="8" borderId="4" xfId="10" applyFont="1" applyFill="1" applyBorder="1" applyAlignment="1">
      <alignment horizontal="center" vertical="center" wrapText="1"/>
    </xf>
    <xf numFmtId="0" fontId="12" fillId="9" borderId="8" xfId="10" applyFont="1" applyFill="1" applyBorder="1" applyAlignment="1">
      <alignment horizontal="center" vertical="center" wrapText="1"/>
    </xf>
    <xf numFmtId="0" fontId="13" fillId="9" borderId="4" xfId="3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vertical="top" wrapText="1"/>
    </xf>
    <xf numFmtId="0" fontId="12" fillId="9" borderId="4" xfId="2" applyFont="1" applyFill="1" applyBorder="1" applyAlignment="1">
      <alignment horizontal="center" vertical="center" wrapText="1"/>
    </xf>
    <xf numFmtId="0" fontId="11" fillId="9" borderId="4" xfId="4" applyFont="1" applyFill="1" applyBorder="1" applyAlignment="1">
      <alignment horizontal="center" vertical="center" wrapText="1"/>
    </xf>
    <xf numFmtId="0" fontId="13" fillId="9" borderId="4" xfId="1" applyFont="1" applyFill="1" applyBorder="1" applyAlignment="1">
      <alignment horizontal="center"/>
    </xf>
    <xf numFmtId="0" fontId="13" fillId="9" borderId="4" xfId="5" applyFont="1" applyFill="1" applyBorder="1" applyAlignment="1">
      <alignment horizontal="center" vertical="center" wrapText="1"/>
    </xf>
    <xf numFmtId="0" fontId="13" fillId="9" borderId="4" xfId="1" applyFont="1" applyFill="1" applyBorder="1" applyAlignment="1">
      <alignment horizontal="center" vertical="center" wrapText="1"/>
    </xf>
    <xf numFmtId="0" fontId="12" fillId="7" borderId="4" xfId="2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13" fillId="7" borderId="4" xfId="1" applyFont="1" applyFill="1" applyBorder="1" applyAlignment="1">
      <alignment horizontal="center" vertical="center" wrapText="1"/>
    </xf>
    <xf numFmtId="0" fontId="12" fillId="5" borderId="4" xfId="2" applyFont="1" applyFill="1" applyBorder="1" applyAlignment="1">
      <alignment horizontal="center" vertical="center" wrapText="1"/>
    </xf>
    <xf numFmtId="0" fontId="13" fillId="5" borderId="4" xfId="3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vertical="top" wrapText="1"/>
    </xf>
    <xf numFmtId="0" fontId="12" fillId="5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vertical="top" wrapText="1"/>
    </xf>
    <xf numFmtId="0" fontId="12" fillId="7" borderId="4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/>
    </xf>
    <xf numFmtId="0" fontId="13" fillId="9" borderId="8" xfId="3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vertical="top" wrapText="1"/>
    </xf>
    <xf numFmtId="0" fontId="12" fillId="9" borderId="8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/>
    </xf>
    <xf numFmtId="0" fontId="18" fillId="9" borderId="5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wrapText="1"/>
    </xf>
    <xf numFmtId="0" fontId="12" fillId="7" borderId="16" xfId="0" applyFont="1" applyFill="1" applyBorder="1" applyAlignment="1">
      <alignment vertical="top" wrapText="1"/>
    </xf>
    <xf numFmtId="0" fontId="12" fillId="7" borderId="16" xfId="0" applyFont="1" applyFill="1" applyBorder="1" applyAlignment="1">
      <alignment horizontal="center" vertical="center" wrapText="1"/>
    </xf>
    <xf numFmtId="0" fontId="9" fillId="5" borderId="4" xfId="10" applyFont="1" applyFill="1" applyBorder="1" applyAlignment="1">
      <alignment horizontal="center"/>
    </xf>
    <xf numFmtId="0" fontId="9" fillId="5" borderId="4" xfId="10" applyNumberFormat="1" applyFont="1" applyFill="1" applyBorder="1" applyAlignment="1">
      <alignment horizontal="center"/>
    </xf>
    <xf numFmtId="0" fontId="9" fillId="5" borderId="4" xfId="10" applyFont="1" applyFill="1" applyBorder="1" applyAlignment="1">
      <alignment vertical="top" wrapText="1"/>
    </xf>
    <xf numFmtId="0" fontId="9" fillId="7" borderId="4" xfId="10" applyFont="1" applyFill="1" applyBorder="1" applyAlignment="1">
      <alignment horizontal="center"/>
    </xf>
    <xf numFmtId="0" fontId="9" fillId="7" borderId="4" xfId="10" applyNumberFormat="1" applyFont="1" applyFill="1" applyBorder="1" applyAlignment="1">
      <alignment horizontal="center"/>
    </xf>
    <xf numFmtId="0" fontId="9" fillId="7" borderId="4" xfId="10" applyFont="1" applyFill="1" applyBorder="1" applyAlignment="1">
      <alignment vertical="top" wrapText="1"/>
    </xf>
    <xf numFmtId="0" fontId="9" fillId="4" borderId="4" xfId="10" applyFont="1" applyFill="1" applyBorder="1" applyAlignment="1">
      <alignment horizontal="center"/>
    </xf>
    <xf numFmtId="0" fontId="9" fillId="4" borderId="4" xfId="10" applyNumberFormat="1" applyFont="1" applyFill="1" applyBorder="1" applyAlignment="1">
      <alignment horizontal="center"/>
    </xf>
    <xf numFmtId="0" fontId="9" fillId="4" borderId="4" xfId="10" applyFont="1" applyFill="1" applyBorder="1" applyAlignment="1">
      <alignment vertical="top" wrapText="1"/>
    </xf>
    <xf numFmtId="0" fontId="9" fillId="9" borderId="4" xfId="10" applyFont="1" applyFill="1" applyBorder="1" applyAlignment="1">
      <alignment horizontal="center"/>
    </xf>
    <xf numFmtId="0" fontId="9" fillId="9" borderId="4" xfId="10" applyNumberFormat="1" applyFont="1" applyFill="1" applyBorder="1" applyAlignment="1">
      <alignment horizontal="center"/>
    </xf>
    <xf numFmtId="0" fontId="9" fillId="9" borderId="4" xfId="10" applyFont="1" applyFill="1" applyBorder="1" applyAlignment="1">
      <alignment vertical="top" wrapText="1"/>
    </xf>
    <xf numFmtId="0" fontId="6" fillId="9" borderId="4" xfId="10" applyFont="1" applyFill="1" applyBorder="1" applyAlignment="1">
      <alignment vertical="top" wrapText="1"/>
    </xf>
    <xf numFmtId="0" fontId="18" fillId="4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16" xfId="2" applyFont="1" applyFill="1" applyBorder="1" applyAlignment="1">
      <alignment horizontal="center" vertical="center" wrapText="1"/>
    </xf>
    <xf numFmtId="0" fontId="16" fillId="8" borderId="16" xfId="1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/>
    </xf>
    <xf numFmtId="0" fontId="7" fillId="0" borderId="21" xfId="1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9" xfId="0" applyBorder="1" applyAlignment="1"/>
    <xf numFmtId="0" fontId="10" fillId="0" borderId="7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35" xfId="0" applyBorder="1" applyAlignment="1">
      <alignment horizontal="center" vertical="center"/>
    </xf>
  </cellXfs>
  <cellStyles count="16">
    <cellStyle name="Excel Built-in Normal" xfId="1"/>
    <cellStyle name="Excel Built-in Normal 1" xfId="6"/>
    <cellStyle name="Нейтральный 2" xfId="15"/>
    <cellStyle name="Обычный" xfId="0" builtinId="0"/>
    <cellStyle name="Обычный 10" xfId="3"/>
    <cellStyle name="Обычный 11" xfId="4"/>
    <cellStyle name="Обычный 12" xfId="2"/>
    <cellStyle name="Обычный 2" xfId="7"/>
    <cellStyle name="Обычный 2 3 2 2" xfId="5"/>
    <cellStyle name="Обычный 3" xfId="8"/>
    <cellStyle name="Обычный 4" xfId="10"/>
    <cellStyle name="Обычный 4 2" xfId="12"/>
    <cellStyle name="Обычный 5" xfId="11"/>
    <cellStyle name="Плохой 2" xfId="14"/>
    <cellStyle name="Процентный 2" xfId="9"/>
    <cellStyle name="Хороший 2" xfId="13"/>
  </cellStyles>
  <dxfs count="0"/>
  <tableStyles count="0" defaultTableStyle="TableStyleMedium2" defaultPivotStyle="PivotStyleLight16"/>
  <colors>
    <mruColors>
      <color rgb="FFFF7C80"/>
      <color rgb="FF0AF4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2230100" cy="953466"/>
    <xdr:sp macro="" textlink="">
      <xdr:nvSpPr>
        <xdr:cNvPr id="2" name="TextBox 1"/>
        <xdr:cNvSpPr txBox="1"/>
      </xdr:nvSpPr>
      <xdr:spPr>
        <a:xfrm>
          <a:off x="0" y="57150"/>
          <a:ext cx="12230100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100"/>
            <a:t>Мониторинг исполнения приказов:</a:t>
          </a:r>
        </a:p>
        <a:p>
          <a:r>
            <a:rPr lang="ru-RU" sz="1100"/>
            <a:t>Приказ Минтруда России от 13.06.2017 № 486н «Об утверждении Порядка разработки и реализации индивидуальной программы реабилитации или абилитации инвалида, индивидуальной программы реабилитации или абилитации ребенка-инвалида, выдаваемых федеральными государственными учреждениями медико-социальной экспертизы, и их форм»;</a:t>
          </a:r>
        </a:p>
        <a:p>
          <a:r>
            <a:rPr lang="ru-RU" sz="1100"/>
            <a:t>Приказ министерства здравоохранения Самарской области от 11.05.2016 № 660 «Об организации взаимодействия учреждений здравоохранения Самарской области с бюро медико-социальной экспертизы Федерального казенного учреждения «Главное бюро медико-социальной экспертизы по Самарской области».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887261</xdr:colOff>
      <xdr:row>0</xdr:row>
      <xdr:rowOff>91336</xdr:rowOff>
    </xdr:from>
    <xdr:ext cx="15331335" cy="1124667"/>
    <xdr:sp macro="" textlink="">
      <xdr:nvSpPr>
        <xdr:cNvPr id="2" name="TextBox 1"/>
        <xdr:cNvSpPr txBox="1"/>
      </xdr:nvSpPr>
      <xdr:spPr>
        <a:xfrm>
          <a:off x="1526610" y="91336"/>
          <a:ext cx="15331335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lvl="0"/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Мониторинг исполнения приказов и писем: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министерства здравоохранения Российской Федерации от 30.11.2017 №965н «Об утверждении порядка организации и оказания медицинской помощи с применением телемедицинских технологий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Письмо Министерства здравоохранения РФ от 9 апреля 2018 г. № 18-2/0579 «О разъяснении порядка организации и оказания медицинской помощи с применением телемедицинских технологий»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МЗ СО №1003 от 25.07.2019 Об организации проведения телемедицинских консультаций с использованием федеральной телемедицинской системы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103" sqref="M103"/>
    </sheetView>
  </sheetViews>
  <sheetFormatPr defaultRowHeight="15" x14ac:dyDescent="0.25"/>
  <cols>
    <col min="3" max="3" width="47.42578125" customWidth="1"/>
    <col min="4" max="4" width="15.42578125" customWidth="1"/>
    <col min="5" max="5" width="15.42578125" style="22" customWidth="1"/>
    <col min="6" max="6" width="15.42578125" style="23" customWidth="1"/>
  </cols>
  <sheetData>
    <row r="1" spans="1:6" ht="27" customHeight="1" thickBot="1" x14ac:dyDescent="0.3"/>
    <row r="2" spans="1:6" ht="86.25" customHeight="1" thickBot="1" x14ac:dyDescent="0.3">
      <c r="A2" s="27" t="s">
        <v>0</v>
      </c>
      <c r="B2" s="28" t="s">
        <v>2</v>
      </c>
      <c r="C2" s="29" t="s">
        <v>1</v>
      </c>
      <c r="D2" s="30" t="s">
        <v>120</v>
      </c>
      <c r="E2" s="30" t="s">
        <v>121</v>
      </c>
      <c r="F2" s="30" t="s">
        <v>122</v>
      </c>
    </row>
    <row r="3" spans="1:6" ht="15" customHeight="1" thickBot="1" x14ac:dyDescent="0.3">
      <c r="A3" s="102"/>
      <c r="B3" s="103"/>
      <c r="C3" s="103"/>
      <c r="D3" s="103"/>
      <c r="E3" s="103"/>
      <c r="F3" s="103"/>
    </row>
    <row r="4" spans="1:6" ht="69.75" customHeight="1" x14ac:dyDescent="0.25">
      <c r="A4" s="104">
        <f t="shared" ref="A4:A67" si="0">A3+1</f>
        <v>1</v>
      </c>
      <c r="B4" s="105">
        <v>6013</v>
      </c>
      <c r="C4" s="106" t="s">
        <v>101</v>
      </c>
      <c r="D4" s="107">
        <f t="shared" ref="D4:D35" si="1">SUM(E4:F4)</f>
        <v>20</v>
      </c>
      <c r="E4" s="82">
        <v>10</v>
      </c>
      <c r="F4" s="108">
        <v>10</v>
      </c>
    </row>
    <row r="5" spans="1:6" ht="47.25" customHeight="1" x14ac:dyDescent="0.25">
      <c r="A5" s="109">
        <f t="shared" si="0"/>
        <v>2</v>
      </c>
      <c r="B5" s="83">
        <v>6021</v>
      </c>
      <c r="C5" s="84" t="s">
        <v>104</v>
      </c>
      <c r="D5" s="97">
        <f t="shared" si="1"/>
        <v>20</v>
      </c>
      <c r="E5" s="76">
        <v>10</v>
      </c>
      <c r="F5" s="110">
        <v>10</v>
      </c>
    </row>
    <row r="6" spans="1:6" ht="78.75" x14ac:dyDescent="0.25">
      <c r="A6" s="109">
        <f t="shared" si="0"/>
        <v>3</v>
      </c>
      <c r="B6" s="83">
        <v>9401</v>
      </c>
      <c r="C6" s="84" t="s">
        <v>109</v>
      </c>
      <c r="D6" s="97">
        <f t="shared" si="1"/>
        <v>20</v>
      </c>
      <c r="E6" s="76">
        <v>10</v>
      </c>
      <c r="F6" s="110">
        <v>10</v>
      </c>
    </row>
    <row r="7" spans="1:6" ht="50.25" customHeight="1" x14ac:dyDescent="0.25">
      <c r="A7" s="109">
        <f t="shared" si="0"/>
        <v>4</v>
      </c>
      <c r="B7" s="85">
        <v>302</v>
      </c>
      <c r="C7" s="84" t="s">
        <v>9</v>
      </c>
      <c r="D7" s="97">
        <f t="shared" si="1"/>
        <v>15</v>
      </c>
      <c r="E7" s="76">
        <v>10</v>
      </c>
      <c r="F7" s="112">
        <v>5</v>
      </c>
    </row>
    <row r="8" spans="1:6" ht="63" x14ac:dyDescent="0.25">
      <c r="A8" s="109">
        <f t="shared" si="0"/>
        <v>5</v>
      </c>
      <c r="B8" s="83">
        <v>402</v>
      </c>
      <c r="C8" s="84" t="s">
        <v>10</v>
      </c>
      <c r="D8" s="97">
        <f t="shared" si="1"/>
        <v>15</v>
      </c>
      <c r="E8" s="76">
        <v>10</v>
      </c>
      <c r="F8" s="111">
        <v>5</v>
      </c>
    </row>
    <row r="9" spans="1:6" ht="63" x14ac:dyDescent="0.25">
      <c r="A9" s="109">
        <f t="shared" si="0"/>
        <v>6</v>
      </c>
      <c r="B9" s="83">
        <v>502</v>
      </c>
      <c r="C9" s="84" t="s">
        <v>11</v>
      </c>
      <c r="D9" s="97">
        <f t="shared" si="1"/>
        <v>15</v>
      </c>
      <c r="E9" s="76">
        <v>10</v>
      </c>
      <c r="F9" s="111">
        <v>5</v>
      </c>
    </row>
    <row r="10" spans="1:6" ht="48" customHeight="1" x14ac:dyDescent="0.25">
      <c r="A10" s="109">
        <f t="shared" si="0"/>
        <v>7</v>
      </c>
      <c r="B10" s="85">
        <v>602</v>
      </c>
      <c r="C10" s="84" t="s">
        <v>12</v>
      </c>
      <c r="D10" s="97">
        <f t="shared" si="1"/>
        <v>15</v>
      </c>
      <c r="E10" s="76">
        <v>10</v>
      </c>
      <c r="F10" s="111">
        <v>5</v>
      </c>
    </row>
    <row r="11" spans="1:6" ht="53.25" customHeight="1" x14ac:dyDescent="0.25">
      <c r="A11" s="109">
        <f t="shared" si="0"/>
        <v>8</v>
      </c>
      <c r="B11" s="86">
        <v>802</v>
      </c>
      <c r="C11" s="84" t="s">
        <v>14</v>
      </c>
      <c r="D11" s="97">
        <f t="shared" si="1"/>
        <v>15</v>
      </c>
      <c r="E11" s="76">
        <v>10</v>
      </c>
      <c r="F11" s="111">
        <v>5</v>
      </c>
    </row>
    <row r="12" spans="1:6" ht="63" x14ac:dyDescent="0.25">
      <c r="A12" s="109">
        <f t="shared" si="0"/>
        <v>9</v>
      </c>
      <c r="B12" s="85">
        <v>1002</v>
      </c>
      <c r="C12" s="84" t="s">
        <v>16</v>
      </c>
      <c r="D12" s="97">
        <f t="shared" si="1"/>
        <v>15</v>
      </c>
      <c r="E12" s="76">
        <v>10</v>
      </c>
      <c r="F12" s="111">
        <v>5</v>
      </c>
    </row>
    <row r="13" spans="1:6" ht="63" x14ac:dyDescent="0.25">
      <c r="A13" s="109">
        <f t="shared" si="0"/>
        <v>10</v>
      </c>
      <c r="B13" s="83">
        <v>1102</v>
      </c>
      <c r="C13" s="84" t="s">
        <v>17</v>
      </c>
      <c r="D13" s="97">
        <f t="shared" si="1"/>
        <v>15</v>
      </c>
      <c r="E13" s="76">
        <v>10</v>
      </c>
      <c r="F13" s="111">
        <v>5</v>
      </c>
    </row>
    <row r="14" spans="1:6" ht="63" x14ac:dyDescent="0.25">
      <c r="A14" s="109">
        <f t="shared" si="0"/>
        <v>11</v>
      </c>
      <c r="B14" s="85">
        <v>1202</v>
      </c>
      <c r="C14" s="84" t="s">
        <v>18</v>
      </c>
      <c r="D14" s="97">
        <f t="shared" si="1"/>
        <v>15</v>
      </c>
      <c r="E14" s="76">
        <v>10</v>
      </c>
      <c r="F14" s="111">
        <v>5</v>
      </c>
    </row>
    <row r="15" spans="1:6" ht="47.25" x14ac:dyDescent="0.25">
      <c r="A15" s="109">
        <f t="shared" si="0"/>
        <v>12</v>
      </c>
      <c r="B15" s="85">
        <v>1302</v>
      </c>
      <c r="C15" s="84" t="s">
        <v>19</v>
      </c>
      <c r="D15" s="97">
        <f t="shared" si="1"/>
        <v>15</v>
      </c>
      <c r="E15" s="76">
        <v>10</v>
      </c>
      <c r="F15" s="112">
        <v>5</v>
      </c>
    </row>
    <row r="16" spans="1:6" ht="63" x14ac:dyDescent="0.25">
      <c r="A16" s="109">
        <f t="shared" si="0"/>
        <v>13</v>
      </c>
      <c r="B16" s="86">
        <v>1402</v>
      </c>
      <c r="C16" s="84" t="s">
        <v>20</v>
      </c>
      <c r="D16" s="97">
        <f t="shared" si="1"/>
        <v>15</v>
      </c>
      <c r="E16" s="76">
        <v>10</v>
      </c>
      <c r="F16" s="111">
        <v>5</v>
      </c>
    </row>
    <row r="17" spans="1:6" ht="63" x14ac:dyDescent="0.25">
      <c r="A17" s="109">
        <f t="shared" si="0"/>
        <v>14</v>
      </c>
      <c r="B17" s="83">
        <v>1502</v>
      </c>
      <c r="C17" s="84" t="s">
        <v>21</v>
      </c>
      <c r="D17" s="97">
        <f t="shared" si="1"/>
        <v>15</v>
      </c>
      <c r="E17" s="76">
        <v>10</v>
      </c>
      <c r="F17" s="111">
        <v>5</v>
      </c>
    </row>
    <row r="18" spans="1:6" ht="63" x14ac:dyDescent="0.25">
      <c r="A18" s="109">
        <f t="shared" si="0"/>
        <v>15</v>
      </c>
      <c r="B18" s="83">
        <v>1602</v>
      </c>
      <c r="C18" s="84" t="s">
        <v>22</v>
      </c>
      <c r="D18" s="97">
        <f t="shared" si="1"/>
        <v>15</v>
      </c>
      <c r="E18" s="76">
        <v>10</v>
      </c>
      <c r="F18" s="112">
        <v>5</v>
      </c>
    </row>
    <row r="19" spans="1:6" ht="63" x14ac:dyDescent="0.25">
      <c r="A19" s="109">
        <f t="shared" si="0"/>
        <v>16</v>
      </c>
      <c r="B19" s="86">
        <v>1702</v>
      </c>
      <c r="C19" s="84" t="s">
        <v>23</v>
      </c>
      <c r="D19" s="97">
        <f t="shared" si="1"/>
        <v>15</v>
      </c>
      <c r="E19" s="76">
        <v>10</v>
      </c>
      <c r="F19" s="112">
        <v>5</v>
      </c>
    </row>
    <row r="20" spans="1:6" ht="63" x14ac:dyDescent="0.25">
      <c r="A20" s="109">
        <f t="shared" si="0"/>
        <v>17</v>
      </c>
      <c r="B20" s="87">
        <v>1802</v>
      </c>
      <c r="C20" s="84" t="s">
        <v>24</v>
      </c>
      <c r="D20" s="97">
        <f t="shared" si="1"/>
        <v>15</v>
      </c>
      <c r="E20" s="76">
        <v>10</v>
      </c>
      <c r="F20" s="111">
        <v>5</v>
      </c>
    </row>
    <row r="21" spans="1:6" ht="63" x14ac:dyDescent="0.25">
      <c r="A21" s="109">
        <f t="shared" si="0"/>
        <v>18</v>
      </c>
      <c r="B21" s="85">
        <v>1902</v>
      </c>
      <c r="C21" s="84" t="s">
        <v>25</v>
      </c>
      <c r="D21" s="97">
        <f t="shared" si="1"/>
        <v>15</v>
      </c>
      <c r="E21" s="76">
        <v>10</v>
      </c>
      <c r="F21" s="111">
        <v>5</v>
      </c>
    </row>
    <row r="22" spans="1:6" ht="63" x14ac:dyDescent="0.25">
      <c r="A22" s="109">
        <f t="shared" si="0"/>
        <v>19</v>
      </c>
      <c r="B22" s="83">
        <v>2002</v>
      </c>
      <c r="C22" s="84" t="s">
        <v>26</v>
      </c>
      <c r="D22" s="97">
        <f t="shared" si="1"/>
        <v>15</v>
      </c>
      <c r="E22" s="76">
        <v>10</v>
      </c>
      <c r="F22" s="113">
        <v>5</v>
      </c>
    </row>
    <row r="23" spans="1:6" ht="63" x14ac:dyDescent="0.25">
      <c r="A23" s="109">
        <f t="shared" si="0"/>
        <v>20</v>
      </c>
      <c r="B23" s="85">
        <v>2102</v>
      </c>
      <c r="C23" s="84" t="s">
        <v>27</v>
      </c>
      <c r="D23" s="97">
        <f t="shared" si="1"/>
        <v>15</v>
      </c>
      <c r="E23" s="76">
        <v>10</v>
      </c>
      <c r="F23" s="113">
        <v>5</v>
      </c>
    </row>
    <row r="24" spans="1:6" ht="47.25" x14ac:dyDescent="0.25">
      <c r="A24" s="109">
        <f t="shared" si="0"/>
        <v>21</v>
      </c>
      <c r="B24" s="85">
        <v>2202</v>
      </c>
      <c r="C24" s="84" t="s">
        <v>29</v>
      </c>
      <c r="D24" s="97">
        <f t="shared" si="1"/>
        <v>15</v>
      </c>
      <c r="E24" s="76">
        <v>10</v>
      </c>
      <c r="F24" s="111">
        <v>5</v>
      </c>
    </row>
    <row r="25" spans="1:6" ht="63" x14ac:dyDescent="0.25">
      <c r="A25" s="109">
        <f t="shared" si="0"/>
        <v>22</v>
      </c>
      <c r="B25" s="86">
        <v>2402</v>
      </c>
      <c r="C25" s="84" t="s">
        <v>31</v>
      </c>
      <c r="D25" s="97">
        <f t="shared" si="1"/>
        <v>15</v>
      </c>
      <c r="E25" s="76">
        <v>10</v>
      </c>
      <c r="F25" s="111">
        <v>5</v>
      </c>
    </row>
    <row r="26" spans="1:6" ht="47.25" x14ac:dyDescent="0.25">
      <c r="A26" s="109">
        <f t="shared" si="0"/>
        <v>23</v>
      </c>
      <c r="B26" s="85">
        <v>2502</v>
      </c>
      <c r="C26" s="84" t="s">
        <v>32</v>
      </c>
      <c r="D26" s="97">
        <f t="shared" si="1"/>
        <v>15</v>
      </c>
      <c r="E26" s="76">
        <v>10</v>
      </c>
      <c r="F26" s="112">
        <v>5</v>
      </c>
    </row>
    <row r="27" spans="1:6" ht="63" x14ac:dyDescent="0.25">
      <c r="A27" s="109">
        <f t="shared" si="0"/>
        <v>24</v>
      </c>
      <c r="B27" s="86">
        <v>2602</v>
      </c>
      <c r="C27" s="84" t="s">
        <v>33</v>
      </c>
      <c r="D27" s="97">
        <f t="shared" si="1"/>
        <v>15</v>
      </c>
      <c r="E27" s="76">
        <v>10</v>
      </c>
      <c r="F27" s="111">
        <v>5</v>
      </c>
    </row>
    <row r="28" spans="1:6" ht="47.25" x14ac:dyDescent="0.25">
      <c r="A28" s="109">
        <f t="shared" si="0"/>
        <v>25</v>
      </c>
      <c r="B28" s="85">
        <v>2702</v>
      </c>
      <c r="C28" s="84" t="s">
        <v>34</v>
      </c>
      <c r="D28" s="97">
        <f t="shared" si="1"/>
        <v>15</v>
      </c>
      <c r="E28" s="76">
        <v>10</v>
      </c>
      <c r="F28" s="111">
        <v>5</v>
      </c>
    </row>
    <row r="29" spans="1:6" ht="63" x14ac:dyDescent="0.25">
      <c r="A29" s="109">
        <f t="shared" si="0"/>
        <v>26</v>
      </c>
      <c r="B29" s="83">
        <v>3002</v>
      </c>
      <c r="C29" s="84" t="s">
        <v>35</v>
      </c>
      <c r="D29" s="97">
        <f t="shared" si="1"/>
        <v>15</v>
      </c>
      <c r="E29" s="76">
        <v>10</v>
      </c>
      <c r="F29" s="111">
        <v>5</v>
      </c>
    </row>
    <row r="30" spans="1:6" ht="63" x14ac:dyDescent="0.25">
      <c r="A30" s="109">
        <f t="shared" si="0"/>
        <v>27</v>
      </c>
      <c r="B30" s="85">
        <v>3102</v>
      </c>
      <c r="C30" s="84" t="s">
        <v>36</v>
      </c>
      <c r="D30" s="97">
        <f t="shared" si="1"/>
        <v>15</v>
      </c>
      <c r="E30" s="76">
        <v>10</v>
      </c>
      <c r="F30" s="111">
        <v>5</v>
      </c>
    </row>
    <row r="31" spans="1:6" ht="63" x14ac:dyDescent="0.25">
      <c r="A31" s="109">
        <f t="shared" si="0"/>
        <v>28</v>
      </c>
      <c r="B31" s="85">
        <v>3202</v>
      </c>
      <c r="C31" s="84" t="s">
        <v>38</v>
      </c>
      <c r="D31" s="97">
        <f t="shared" si="1"/>
        <v>15</v>
      </c>
      <c r="E31" s="76">
        <v>10</v>
      </c>
      <c r="F31" s="111">
        <v>5</v>
      </c>
    </row>
    <row r="32" spans="1:6" ht="47.25" x14ac:dyDescent="0.25">
      <c r="A32" s="109">
        <f t="shared" si="0"/>
        <v>29</v>
      </c>
      <c r="B32" s="85">
        <v>3302</v>
      </c>
      <c r="C32" s="84" t="s">
        <v>39</v>
      </c>
      <c r="D32" s="97">
        <f t="shared" si="1"/>
        <v>15</v>
      </c>
      <c r="E32" s="76">
        <v>10</v>
      </c>
      <c r="F32" s="111">
        <v>5</v>
      </c>
    </row>
    <row r="33" spans="1:6" ht="47.25" x14ac:dyDescent="0.25">
      <c r="A33" s="109">
        <f t="shared" si="0"/>
        <v>30</v>
      </c>
      <c r="B33" s="85">
        <v>3408</v>
      </c>
      <c r="C33" s="84" t="s">
        <v>40</v>
      </c>
      <c r="D33" s="97">
        <f t="shared" si="1"/>
        <v>15</v>
      </c>
      <c r="E33" s="76">
        <v>10</v>
      </c>
      <c r="F33" s="111">
        <v>5</v>
      </c>
    </row>
    <row r="34" spans="1:6" ht="63" x14ac:dyDescent="0.25">
      <c r="A34" s="109">
        <f t="shared" si="0"/>
        <v>31</v>
      </c>
      <c r="B34" s="85">
        <v>3409</v>
      </c>
      <c r="C34" s="84" t="s">
        <v>41</v>
      </c>
      <c r="D34" s="97">
        <f t="shared" si="1"/>
        <v>15</v>
      </c>
      <c r="E34" s="76">
        <v>10</v>
      </c>
      <c r="F34" s="111">
        <v>5</v>
      </c>
    </row>
    <row r="35" spans="1:6" ht="63" x14ac:dyDescent="0.25">
      <c r="A35" s="109">
        <f t="shared" si="0"/>
        <v>32</v>
      </c>
      <c r="B35" s="85">
        <v>3414</v>
      </c>
      <c r="C35" s="84" t="s">
        <v>44</v>
      </c>
      <c r="D35" s="97">
        <f t="shared" si="1"/>
        <v>15</v>
      </c>
      <c r="E35" s="76">
        <v>10</v>
      </c>
      <c r="F35" s="112">
        <v>5</v>
      </c>
    </row>
    <row r="36" spans="1:6" ht="48.75" customHeight="1" x14ac:dyDescent="0.25">
      <c r="A36" s="109">
        <f t="shared" si="0"/>
        <v>33</v>
      </c>
      <c r="B36" s="85">
        <v>3415</v>
      </c>
      <c r="C36" s="84" t="s">
        <v>45</v>
      </c>
      <c r="D36" s="97">
        <f t="shared" ref="D36:D67" si="2">SUM(E36:F36)</f>
        <v>15</v>
      </c>
      <c r="E36" s="76">
        <v>10</v>
      </c>
      <c r="F36" s="112">
        <v>5</v>
      </c>
    </row>
    <row r="37" spans="1:6" ht="47.25" x14ac:dyDescent="0.25">
      <c r="A37" s="109">
        <f t="shared" si="0"/>
        <v>34</v>
      </c>
      <c r="B37" s="85">
        <v>3422</v>
      </c>
      <c r="C37" s="84" t="s">
        <v>48</v>
      </c>
      <c r="D37" s="97">
        <f t="shared" si="2"/>
        <v>15</v>
      </c>
      <c r="E37" s="76">
        <v>10</v>
      </c>
      <c r="F37" s="111">
        <v>5</v>
      </c>
    </row>
    <row r="38" spans="1:6" ht="63" x14ac:dyDescent="0.25">
      <c r="A38" s="109">
        <f t="shared" si="0"/>
        <v>35</v>
      </c>
      <c r="B38" s="88">
        <v>4003</v>
      </c>
      <c r="C38" s="84" t="s">
        <v>51</v>
      </c>
      <c r="D38" s="97">
        <f t="shared" si="2"/>
        <v>15</v>
      </c>
      <c r="E38" s="76">
        <v>10</v>
      </c>
      <c r="F38" s="112">
        <v>5</v>
      </c>
    </row>
    <row r="39" spans="1:6" ht="63" x14ac:dyDescent="0.25">
      <c r="A39" s="109">
        <f t="shared" si="0"/>
        <v>36</v>
      </c>
      <c r="B39" s="88">
        <v>4021</v>
      </c>
      <c r="C39" s="84" t="s">
        <v>55</v>
      </c>
      <c r="D39" s="97">
        <f t="shared" si="2"/>
        <v>15</v>
      </c>
      <c r="E39" s="76">
        <v>10</v>
      </c>
      <c r="F39" s="111">
        <v>5</v>
      </c>
    </row>
    <row r="40" spans="1:6" ht="47.25" x14ac:dyDescent="0.25">
      <c r="A40" s="109">
        <f t="shared" si="0"/>
        <v>37</v>
      </c>
      <c r="B40" s="83">
        <v>4026</v>
      </c>
      <c r="C40" s="84" t="s">
        <v>59</v>
      </c>
      <c r="D40" s="97">
        <f t="shared" si="2"/>
        <v>15</v>
      </c>
      <c r="E40" s="76">
        <v>10</v>
      </c>
      <c r="F40" s="111">
        <v>5</v>
      </c>
    </row>
    <row r="41" spans="1:6" ht="47.25" customHeight="1" x14ac:dyDescent="0.25">
      <c r="A41" s="109">
        <f t="shared" si="0"/>
        <v>38</v>
      </c>
      <c r="B41" s="83">
        <v>4043</v>
      </c>
      <c r="C41" s="84" t="s">
        <v>60</v>
      </c>
      <c r="D41" s="97">
        <f t="shared" si="2"/>
        <v>15</v>
      </c>
      <c r="E41" s="76">
        <v>10</v>
      </c>
      <c r="F41" s="111">
        <v>5</v>
      </c>
    </row>
    <row r="42" spans="1:6" ht="48" customHeight="1" x14ac:dyDescent="0.25">
      <c r="A42" s="109">
        <f t="shared" si="0"/>
        <v>39</v>
      </c>
      <c r="B42" s="88">
        <v>4098</v>
      </c>
      <c r="C42" s="84" t="s">
        <v>66</v>
      </c>
      <c r="D42" s="97">
        <f t="shared" si="2"/>
        <v>15</v>
      </c>
      <c r="E42" s="76">
        <v>10</v>
      </c>
      <c r="F42" s="111">
        <v>5</v>
      </c>
    </row>
    <row r="43" spans="1:6" ht="47.25" x14ac:dyDescent="0.25">
      <c r="A43" s="109">
        <f t="shared" si="0"/>
        <v>40</v>
      </c>
      <c r="B43" s="88">
        <v>4099</v>
      </c>
      <c r="C43" s="84" t="s">
        <v>67</v>
      </c>
      <c r="D43" s="97">
        <f t="shared" si="2"/>
        <v>15</v>
      </c>
      <c r="E43" s="76">
        <v>10</v>
      </c>
      <c r="F43" s="111">
        <v>5</v>
      </c>
    </row>
    <row r="44" spans="1:6" ht="63" x14ac:dyDescent="0.25">
      <c r="A44" s="109">
        <f t="shared" si="0"/>
        <v>41</v>
      </c>
      <c r="B44" s="83">
        <v>5017</v>
      </c>
      <c r="C44" s="84" t="s">
        <v>71</v>
      </c>
      <c r="D44" s="97">
        <f t="shared" si="2"/>
        <v>15</v>
      </c>
      <c r="E44" s="80">
        <v>5</v>
      </c>
      <c r="F44" s="110">
        <v>10</v>
      </c>
    </row>
    <row r="45" spans="1:6" ht="63" x14ac:dyDescent="0.25">
      <c r="A45" s="109">
        <f t="shared" si="0"/>
        <v>42</v>
      </c>
      <c r="B45" s="83">
        <v>5113</v>
      </c>
      <c r="C45" s="84" t="s">
        <v>74</v>
      </c>
      <c r="D45" s="97">
        <f t="shared" si="2"/>
        <v>15</v>
      </c>
      <c r="E45" s="76">
        <v>10</v>
      </c>
      <c r="F45" s="111">
        <v>5</v>
      </c>
    </row>
    <row r="46" spans="1:6" ht="63" x14ac:dyDescent="0.25">
      <c r="A46" s="109">
        <f t="shared" si="0"/>
        <v>43</v>
      </c>
      <c r="B46" s="85">
        <v>5201</v>
      </c>
      <c r="C46" s="84" t="s">
        <v>75</v>
      </c>
      <c r="D46" s="97">
        <f t="shared" si="2"/>
        <v>15</v>
      </c>
      <c r="E46" s="76">
        <v>10</v>
      </c>
      <c r="F46" s="111">
        <v>5</v>
      </c>
    </row>
    <row r="47" spans="1:6" ht="63" x14ac:dyDescent="0.25">
      <c r="A47" s="109">
        <f t="shared" si="0"/>
        <v>44</v>
      </c>
      <c r="B47" s="85">
        <v>5202</v>
      </c>
      <c r="C47" s="84" t="s">
        <v>76</v>
      </c>
      <c r="D47" s="97">
        <f t="shared" si="2"/>
        <v>15</v>
      </c>
      <c r="E47" s="76">
        <v>10</v>
      </c>
      <c r="F47" s="111">
        <v>5</v>
      </c>
    </row>
    <row r="48" spans="1:6" ht="63" x14ac:dyDescent="0.25">
      <c r="A48" s="109">
        <f t="shared" si="0"/>
        <v>45</v>
      </c>
      <c r="B48" s="85">
        <v>5207</v>
      </c>
      <c r="C48" s="84" t="s">
        <v>78</v>
      </c>
      <c r="D48" s="97">
        <f t="shared" si="2"/>
        <v>15</v>
      </c>
      <c r="E48" s="76">
        <v>10</v>
      </c>
      <c r="F48" s="111">
        <v>5</v>
      </c>
    </row>
    <row r="49" spans="1:6" ht="47.25" x14ac:dyDescent="0.25">
      <c r="A49" s="109">
        <f t="shared" si="0"/>
        <v>46</v>
      </c>
      <c r="B49" s="85">
        <v>5306</v>
      </c>
      <c r="C49" s="84" t="s">
        <v>79</v>
      </c>
      <c r="D49" s="97">
        <f t="shared" si="2"/>
        <v>15</v>
      </c>
      <c r="E49" s="76">
        <v>10</v>
      </c>
      <c r="F49" s="111">
        <v>5</v>
      </c>
    </row>
    <row r="50" spans="1:6" ht="47.25" x14ac:dyDescent="0.25">
      <c r="A50" s="109">
        <f t="shared" si="0"/>
        <v>47</v>
      </c>
      <c r="B50" s="83">
        <v>5501</v>
      </c>
      <c r="C50" s="84" t="s">
        <v>82</v>
      </c>
      <c r="D50" s="97">
        <f t="shared" si="2"/>
        <v>15</v>
      </c>
      <c r="E50" s="76">
        <v>10</v>
      </c>
      <c r="F50" s="111">
        <v>5</v>
      </c>
    </row>
    <row r="51" spans="1:6" ht="47.25" x14ac:dyDescent="0.25">
      <c r="A51" s="109">
        <f t="shared" si="0"/>
        <v>48</v>
      </c>
      <c r="B51" s="83">
        <v>5602</v>
      </c>
      <c r="C51" s="84" t="s">
        <v>83</v>
      </c>
      <c r="D51" s="97">
        <f t="shared" si="2"/>
        <v>15</v>
      </c>
      <c r="E51" s="76">
        <v>10</v>
      </c>
      <c r="F51" s="111">
        <v>5</v>
      </c>
    </row>
    <row r="52" spans="1:6" ht="63" x14ac:dyDescent="0.25">
      <c r="A52" s="109">
        <f t="shared" si="0"/>
        <v>49</v>
      </c>
      <c r="B52" s="89">
        <v>5702</v>
      </c>
      <c r="C52" s="84" t="s">
        <v>85</v>
      </c>
      <c r="D52" s="97">
        <f t="shared" si="2"/>
        <v>15</v>
      </c>
      <c r="E52" s="76">
        <v>10</v>
      </c>
      <c r="F52" s="112">
        <v>5</v>
      </c>
    </row>
    <row r="53" spans="1:6" ht="63" x14ac:dyDescent="0.25">
      <c r="A53" s="109">
        <f t="shared" si="0"/>
        <v>50</v>
      </c>
      <c r="B53" s="89">
        <v>5705</v>
      </c>
      <c r="C53" s="84" t="s">
        <v>86</v>
      </c>
      <c r="D53" s="97">
        <f t="shared" si="2"/>
        <v>15</v>
      </c>
      <c r="E53" s="76">
        <v>10</v>
      </c>
      <c r="F53" s="112">
        <v>5</v>
      </c>
    </row>
    <row r="54" spans="1:6" ht="63" x14ac:dyDescent="0.25">
      <c r="A54" s="109">
        <f t="shared" si="0"/>
        <v>51</v>
      </c>
      <c r="B54" s="89">
        <v>5715</v>
      </c>
      <c r="C54" s="84" t="s">
        <v>89</v>
      </c>
      <c r="D54" s="97">
        <f t="shared" si="2"/>
        <v>15</v>
      </c>
      <c r="E54" s="76">
        <v>10</v>
      </c>
      <c r="F54" s="111">
        <v>5</v>
      </c>
    </row>
    <row r="55" spans="1:6" ht="51.75" customHeight="1" x14ac:dyDescent="0.25">
      <c r="A55" s="109">
        <f t="shared" si="0"/>
        <v>52</v>
      </c>
      <c r="B55" s="89">
        <v>5716</v>
      </c>
      <c r="C55" s="84" t="s">
        <v>90</v>
      </c>
      <c r="D55" s="97">
        <f t="shared" si="2"/>
        <v>15</v>
      </c>
      <c r="E55" s="76">
        <v>10</v>
      </c>
      <c r="F55" s="111">
        <v>5</v>
      </c>
    </row>
    <row r="56" spans="1:6" ht="63" x14ac:dyDescent="0.25">
      <c r="A56" s="109">
        <f t="shared" si="0"/>
        <v>53</v>
      </c>
      <c r="B56" s="89">
        <v>5721</v>
      </c>
      <c r="C56" s="84" t="s">
        <v>91</v>
      </c>
      <c r="D56" s="97">
        <f t="shared" si="2"/>
        <v>15</v>
      </c>
      <c r="E56" s="76">
        <v>10</v>
      </c>
      <c r="F56" s="111">
        <v>5</v>
      </c>
    </row>
    <row r="57" spans="1:6" ht="63" x14ac:dyDescent="0.25">
      <c r="A57" s="109">
        <f t="shared" si="0"/>
        <v>54</v>
      </c>
      <c r="B57" s="85">
        <v>5903</v>
      </c>
      <c r="C57" s="84" t="s">
        <v>93</v>
      </c>
      <c r="D57" s="97">
        <f t="shared" si="2"/>
        <v>15</v>
      </c>
      <c r="E57" s="76">
        <v>10</v>
      </c>
      <c r="F57" s="112">
        <v>5</v>
      </c>
    </row>
    <row r="58" spans="1:6" ht="47.25" x14ac:dyDescent="0.25">
      <c r="A58" s="109">
        <f t="shared" si="0"/>
        <v>55</v>
      </c>
      <c r="B58" s="85">
        <v>6002</v>
      </c>
      <c r="C58" s="84" t="s">
        <v>7</v>
      </c>
      <c r="D58" s="97">
        <f t="shared" si="2"/>
        <v>15</v>
      </c>
      <c r="E58" s="80">
        <v>5</v>
      </c>
      <c r="F58" s="110">
        <v>10</v>
      </c>
    </row>
    <row r="59" spans="1:6" ht="47.25" x14ac:dyDescent="0.25">
      <c r="A59" s="109">
        <f t="shared" si="0"/>
        <v>56</v>
      </c>
      <c r="B59" s="83">
        <v>6004</v>
      </c>
      <c r="C59" s="84" t="s">
        <v>95</v>
      </c>
      <c r="D59" s="97">
        <f t="shared" si="2"/>
        <v>15</v>
      </c>
      <c r="E59" s="76">
        <v>10</v>
      </c>
      <c r="F59" s="112">
        <v>5</v>
      </c>
    </row>
    <row r="60" spans="1:6" ht="63" x14ac:dyDescent="0.25">
      <c r="A60" s="109">
        <f t="shared" si="0"/>
        <v>57</v>
      </c>
      <c r="B60" s="83">
        <v>6007</v>
      </c>
      <c r="C60" s="84" t="s">
        <v>96</v>
      </c>
      <c r="D60" s="97">
        <f t="shared" si="2"/>
        <v>15</v>
      </c>
      <c r="E60" s="80">
        <v>5</v>
      </c>
      <c r="F60" s="110">
        <v>10</v>
      </c>
    </row>
    <row r="61" spans="1:6" ht="47.25" x14ac:dyDescent="0.25">
      <c r="A61" s="109">
        <f t="shared" si="0"/>
        <v>58</v>
      </c>
      <c r="B61" s="89">
        <v>6016</v>
      </c>
      <c r="C61" s="84" t="s">
        <v>103</v>
      </c>
      <c r="D61" s="97">
        <f t="shared" si="2"/>
        <v>15</v>
      </c>
      <c r="E61" s="80">
        <v>5</v>
      </c>
      <c r="F61" s="110">
        <v>10</v>
      </c>
    </row>
    <row r="62" spans="1:6" ht="63" x14ac:dyDescent="0.25">
      <c r="A62" s="109">
        <f t="shared" si="0"/>
        <v>59</v>
      </c>
      <c r="B62" s="87">
        <v>202</v>
      </c>
      <c r="C62" s="84" t="s">
        <v>8</v>
      </c>
      <c r="D62" s="97">
        <f t="shared" si="2"/>
        <v>12</v>
      </c>
      <c r="E62" s="78">
        <v>7</v>
      </c>
      <c r="F62" s="112">
        <v>5</v>
      </c>
    </row>
    <row r="63" spans="1:6" ht="63" x14ac:dyDescent="0.25">
      <c r="A63" s="109">
        <f t="shared" si="0"/>
        <v>60</v>
      </c>
      <c r="B63" s="83">
        <v>2302</v>
      </c>
      <c r="C63" s="84" t="s">
        <v>30</v>
      </c>
      <c r="D63" s="97">
        <f t="shared" si="2"/>
        <v>12</v>
      </c>
      <c r="E63" s="78">
        <v>7</v>
      </c>
      <c r="F63" s="111">
        <v>5</v>
      </c>
    </row>
    <row r="64" spans="1:6" ht="63" x14ac:dyDescent="0.25">
      <c r="A64" s="109">
        <f t="shared" si="0"/>
        <v>61</v>
      </c>
      <c r="B64" s="83">
        <v>4024</v>
      </c>
      <c r="C64" s="84" t="s">
        <v>58</v>
      </c>
      <c r="D64" s="97">
        <f t="shared" si="2"/>
        <v>12</v>
      </c>
      <c r="E64" s="81">
        <v>5</v>
      </c>
      <c r="F64" s="115">
        <v>7</v>
      </c>
    </row>
    <row r="65" spans="1:6" ht="47.25" x14ac:dyDescent="0.25">
      <c r="A65" s="109">
        <f t="shared" si="0"/>
        <v>62</v>
      </c>
      <c r="B65" s="85">
        <v>2110</v>
      </c>
      <c r="C65" s="84" t="s">
        <v>28</v>
      </c>
      <c r="D65" s="97">
        <f t="shared" si="2"/>
        <v>10</v>
      </c>
      <c r="E65" s="80">
        <v>5</v>
      </c>
      <c r="F65" s="111">
        <v>5</v>
      </c>
    </row>
    <row r="66" spans="1:6" ht="63" x14ac:dyDescent="0.25">
      <c r="A66" s="109">
        <f t="shared" si="0"/>
        <v>63</v>
      </c>
      <c r="B66" s="85">
        <v>3115</v>
      </c>
      <c r="C66" s="84" t="s">
        <v>37</v>
      </c>
      <c r="D66" s="97">
        <f t="shared" si="2"/>
        <v>10</v>
      </c>
      <c r="E66" s="80">
        <v>5</v>
      </c>
      <c r="F66" s="111">
        <v>5</v>
      </c>
    </row>
    <row r="67" spans="1:6" ht="63" x14ac:dyDescent="0.25">
      <c r="A67" s="109">
        <f t="shared" si="0"/>
        <v>64</v>
      </c>
      <c r="B67" s="85">
        <v>3412</v>
      </c>
      <c r="C67" s="84" t="s">
        <v>42</v>
      </c>
      <c r="D67" s="97">
        <f t="shared" si="2"/>
        <v>10</v>
      </c>
      <c r="E67" s="80">
        <v>5</v>
      </c>
      <c r="F67" s="111">
        <v>5</v>
      </c>
    </row>
    <row r="68" spans="1:6" ht="47.25" x14ac:dyDescent="0.25">
      <c r="A68" s="109">
        <f t="shared" ref="A68:A106" si="3">A67+1</f>
        <v>65</v>
      </c>
      <c r="B68" s="85">
        <v>3413</v>
      </c>
      <c r="C68" s="84" t="s">
        <v>43</v>
      </c>
      <c r="D68" s="97">
        <f t="shared" ref="D68:D99" si="4">SUM(E68:F68)</f>
        <v>10</v>
      </c>
      <c r="E68" s="80">
        <v>5</v>
      </c>
      <c r="F68" s="111">
        <v>5</v>
      </c>
    </row>
    <row r="69" spans="1:6" ht="47.25" x14ac:dyDescent="0.25">
      <c r="A69" s="109">
        <f t="shared" si="3"/>
        <v>66</v>
      </c>
      <c r="B69" s="85">
        <v>3419</v>
      </c>
      <c r="C69" s="84" t="s">
        <v>46</v>
      </c>
      <c r="D69" s="97">
        <f t="shared" si="4"/>
        <v>10</v>
      </c>
      <c r="E69" s="80">
        <v>5</v>
      </c>
      <c r="F69" s="111">
        <v>5</v>
      </c>
    </row>
    <row r="70" spans="1:6" ht="63" x14ac:dyDescent="0.25">
      <c r="A70" s="109">
        <f t="shared" si="3"/>
        <v>67</v>
      </c>
      <c r="B70" s="85">
        <v>3421</v>
      </c>
      <c r="C70" s="84" t="s">
        <v>47</v>
      </c>
      <c r="D70" s="97">
        <f t="shared" si="4"/>
        <v>10</v>
      </c>
      <c r="E70" s="80">
        <v>5</v>
      </c>
      <c r="F70" s="111">
        <v>5</v>
      </c>
    </row>
    <row r="71" spans="1:6" ht="47.25" x14ac:dyDescent="0.25">
      <c r="A71" s="109">
        <f t="shared" si="3"/>
        <v>68</v>
      </c>
      <c r="B71" s="87">
        <v>3512</v>
      </c>
      <c r="C71" s="84" t="s">
        <v>50</v>
      </c>
      <c r="D71" s="97">
        <f t="shared" si="4"/>
        <v>10</v>
      </c>
      <c r="E71" s="80">
        <v>5</v>
      </c>
      <c r="F71" s="111">
        <v>5</v>
      </c>
    </row>
    <row r="72" spans="1:6" ht="47.25" x14ac:dyDescent="0.25">
      <c r="A72" s="109">
        <f t="shared" si="3"/>
        <v>69</v>
      </c>
      <c r="B72" s="88">
        <v>4004</v>
      </c>
      <c r="C72" s="84" t="s">
        <v>52</v>
      </c>
      <c r="D72" s="97">
        <f t="shared" si="4"/>
        <v>10</v>
      </c>
      <c r="E72" s="80">
        <v>5</v>
      </c>
      <c r="F72" s="111">
        <v>5</v>
      </c>
    </row>
    <row r="73" spans="1:6" ht="63" x14ac:dyDescent="0.25">
      <c r="A73" s="109">
        <f t="shared" si="3"/>
        <v>70</v>
      </c>
      <c r="B73" s="88">
        <v>4005</v>
      </c>
      <c r="C73" s="84" t="s">
        <v>53</v>
      </c>
      <c r="D73" s="97">
        <f t="shared" si="4"/>
        <v>10</v>
      </c>
      <c r="E73" s="80">
        <v>5</v>
      </c>
      <c r="F73" s="111">
        <v>5</v>
      </c>
    </row>
    <row r="74" spans="1:6" ht="63" x14ac:dyDescent="0.25">
      <c r="A74" s="109">
        <f t="shared" si="3"/>
        <v>71</v>
      </c>
      <c r="B74" s="88">
        <v>4018</v>
      </c>
      <c r="C74" s="84" t="s">
        <v>54</v>
      </c>
      <c r="D74" s="97">
        <f t="shared" si="4"/>
        <v>10</v>
      </c>
      <c r="E74" s="80">
        <v>5</v>
      </c>
      <c r="F74" s="111">
        <v>5</v>
      </c>
    </row>
    <row r="75" spans="1:6" ht="63" x14ac:dyDescent="0.25">
      <c r="A75" s="109">
        <f t="shared" si="3"/>
        <v>72</v>
      </c>
      <c r="B75" s="88">
        <v>4022</v>
      </c>
      <c r="C75" s="84" t="s">
        <v>56</v>
      </c>
      <c r="D75" s="97">
        <f t="shared" si="4"/>
        <v>10</v>
      </c>
      <c r="E75" s="80">
        <v>5</v>
      </c>
      <c r="F75" s="111">
        <v>5</v>
      </c>
    </row>
    <row r="76" spans="1:6" ht="68.25" customHeight="1" x14ac:dyDescent="0.25">
      <c r="A76" s="109">
        <f t="shared" si="3"/>
        <v>73</v>
      </c>
      <c r="B76" s="88">
        <v>4023</v>
      </c>
      <c r="C76" s="84" t="s">
        <v>57</v>
      </c>
      <c r="D76" s="97">
        <f t="shared" si="4"/>
        <v>10</v>
      </c>
      <c r="E76" s="80">
        <v>5</v>
      </c>
      <c r="F76" s="111">
        <v>5</v>
      </c>
    </row>
    <row r="77" spans="1:6" ht="63" x14ac:dyDescent="0.25">
      <c r="A77" s="109">
        <f t="shared" si="3"/>
        <v>74</v>
      </c>
      <c r="B77" s="83">
        <v>4044</v>
      </c>
      <c r="C77" s="84" t="s">
        <v>61</v>
      </c>
      <c r="D77" s="97">
        <f t="shared" si="4"/>
        <v>10</v>
      </c>
      <c r="E77" s="80">
        <v>5</v>
      </c>
      <c r="F77" s="111">
        <v>5</v>
      </c>
    </row>
    <row r="78" spans="1:6" ht="63" x14ac:dyDescent="0.25">
      <c r="A78" s="109">
        <f t="shared" si="3"/>
        <v>75</v>
      </c>
      <c r="B78" s="83">
        <v>4048</v>
      </c>
      <c r="C78" s="84" t="s">
        <v>62</v>
      </c>
      <c r="D78" s="97">
        <f t="shared" si="4"/>
        <v>10</v>
      </c>
      <c r="E78" s="80">
        <v>5</v>
      </c>
      <c r="F78" s="111">
        <v>5</v>
      </c>
    </row>
    <row r="79" spans="1:6" ht="63" x14ac:dyDescent="0.25">
      <c r="A79" s="109">
        <f t="shared" si="3"/>
        <v>76</v>
      </c>
      <c r="B79" s="88">
        <v>4050</v>
      </c>
      <c r="C79" s="84" t="s">
        <v>63</v>
      </c>
      <c r="D79" s="97">
        <f t="shared" si="4"/>
        <v>10</v>
      </c>
      <c r="E79" s="80">
        <v>5</v>
      </c>
      <c r="F79" s="111">
        <v>5</v>
      </c>
    </row>
    <row r="80" spans="1:6" ht="63" x14ac:dyDescent="0.25">
      <c r="A80" s="109">
        <f t="shared" si="3"/>
        <v>77</v>
      </c>
      <c r="B80" s="88">
        <v>4051</v>
      </c>
      <c r="C80" s="84" t="s">
        <v>64</v>
      </c>
      <c r="D80" s="97">
        <f t="shared" si="4"/>
        <v>10</v>
      </c>
      <c r="E80" s="80">
        <v>5</v>
      </c>
      <c r="F80" s="111">
        <v>5</v>
      </c>
    </row>
    <row r="81" spans="1:6" ht="63" x14ac:dyDescent="0.25">
      <c r="A81" s="109">
        <f t="shared" si="3"/>
        <v>78</v>
      </c>
      <c r="B81" s="88">
        <v>4054</v>
      </c>
      <c r="C81" s="84" t="s">
        <v>65</v>
      </c>
      <c r="D81" s="97">
        <f t="shared" si="4"/>
        <v>10</v>
      </c>
      <c r="E81" s="80">
        <v>5</v>
      </c>
      <c r="F81" s="111">
        <v>5</v>
      </c>
    </row>
    <row r="82" spans="1:6" ht="63" x14ac:dyDescent="0.25">
      <c r="A82" s="109">
        <f t="shared" si="3"/>
        <v>79</v>
      </c>
      <c r="B82" s="89">
        <v>5003</v>
      </c>
      <c r="C82" s="84" t="s">
        <v>69</v>
      </c>
      <c r="D82" s="97">
        <f t="shared" si="4"/>
        <v>10</v>
      </c>
      <c r="E82" s="81">
        <v>5</v>
      </c>
      <c r="F82" s="111">
        <v>5</v>
      </c>
    </row>
    <row r="83" spans="1:6" ht="47.25" x14ac:dyDescent="0.25">
      <c r="A83" s="109">
        <f t="shared" si="3"/>
        <v>80</v>
      </c>
      <c r="B83" s="83">
        <v>5015</v>
      </c>
      <c r="C83" s="84" t="s">
        <v>70</v>
      </c>
      <c r="D83" s="97">
        <f t="shared" si="4"/>
        <v>10</v>
      </c>
      <c r="E83" s="80">
        <v>5</v>
      </c>
      <c r="F83" s="111">
        <v>5</v>
      </c>
    </row>
    <row r="84" spans="1:6" ht="63" x14ac:dyDescent="0.25">
      <c r="A84" s="109">
        <f t="shared" si="3"/>
        <v>81</v>
      </c>
      <c r="B84" s="83">
        <v>5025</v>
      </c>
      <c r="C84" s="84" t="s">
        <v>73</v>
      </c>
      <c r="D84" s="97">
        <f t="shared" si="4"/>
        <v>10</v>
      </c>
      <c r="E84" s="80">
        <v>5</v>
      </c>
      <c r="F84" s="111">
        <v>5</v>
      </c>
    </row>
    <row r="85" spans="1:6" ht="63" x14ac:dyDescent="0.25">
      <c r="A85" s="109">
        <f t="shared" si="3"/>
        <v>82</v>
      </c>
      <c r="B85" s="85">
        <v>5206</v>
      </c>
      <c r="C85" s="84" t="s">
        <v>77</v>
      </c>
      <c r="D85" s="97">
        <f t="shared" si="4"/>
        <v>10</v>
      </c>
      <c r="E85" s="80">
        <v>5</v>
      </c>
      <c r="F85" s="111">
        <v>5</v>
      </c>
    </row>
    <row r="86" spans="1:6" ht="63" x14ac:dyDescent="0.25">
      <c r="A86" s="109">
        <f t="shared" si="3"/>
        <v>83</v>
      </c>
      <c r="B86" s="85">
        <v>5403</v>
      </c>
      <c r="C86" s="84" t="s">
        <v>81</v>
      </c>
      <c r="D86" s="97">
        <f t="shared" si="4"/>
        <v>10</v>
      </c>
      <c r="E86" s="80">
        <v>5</v>
      </c>
      <c r="F86" s="111">
        <v>5</v>
      </c>
    </row>
    <row r="87" spans="1:6" ht="47.25" x14ac:dyDescent="0.25">
      <c r="A87" s="109">
        <f t="shared" si="3"/>
        <v>84</v>
      </c>
      <c r="B87" s="83">
        <v>5606</v>
      </c>
      <c r="C87" s="84" t="s">
        <v>84</v>
      </c>
      <c r="D87" s="97">
        <f t="shared" si="4"/>
        <v>10</v>
      </c>
      <c r="E87" s="80">
        <v>5</v>
      </c>
      <c r="F87" s="111">
        <v>5</v>
      </c>
    </row>
    <row r="88" spans="1:6" ht="63" x14ac:dyDescent="0.25">
      <c r="A88" s="109">
        <f t="shared" si="3"/>
        <v>85</v>
      </c>
      <c r="B88" s="89">
        <v>5708</v>
      </c>
      <c r="C88" s="84" t="s">
        <v>87</v>
      </c>
      <c r="D88" s="97">
        <f t="shared" si="4"/>
        <v>10</v>
      </c>
      <c r="E88" s="80">
        <v>5</v>
      </c>
      <c r="F88" s="112">
        <v>5</v>
      </c>
    </row>
    <row r="89" spans="1:6" ht="72" customHeight="1" x14ac:dyDescent="0.25">
      <c r="A89" s="109">
        <f t="shared" si="3"/>
        <v>86</v>
      </c>
      <c r="B89" s="89">
        <v>5714</v>
      </c>
      <c r="C89" s="84" t="s">
        <v>88</v>
      </c>
      <c r="D89" s="97">
        <f t="shared" si="4"/>
        <v>10</v>
      </c>
      <c r="E89" s="80">
        <v>5</v>
      </c>
      <c r="F89" s="112">
        <v>5</v>
      </c>
    </row>
    <row r="90" spans="1:6" ht="72" customHeight="1" x14ac:dyDescent="0.25">
      <c r="A90" s="109">
        <f t="shared" si="3"/>
        <v>87</v>
      </c>
      <c r="B90" s="85">
        <v>5902</v>
      </c>
      <c r="C90" s="84" t="s">
        <v>92</v>
      </c>
      <c r="D90" s="97">
        <f t="shared" si="4"/>
        <v>10</v>
      </c>
      <c r="E90" s="80">
        <v>5</v>
      </c>
      <c r="F90" s="111">
        <v>5</v>
      </c>
    </row>
    <row r="91" spans="1:6" ht="63" x14ac:dyDescent="0.25">
      <c r="A91" s="109">
        <f t="shared" si="3"/>
        <v>88</v>
      </c>
      <c r="B91" s="85">
        <v>5905</v>
      </c>
      <c r="C91" s="84" t="s">
        <v>94</v>
      </c>
      <c r="D91" s="97">
        <f t="shared" si="4"/>
        <v>10</v>
      </c>
      <c r="E91" s="80">
        <v>5</v>
      </c>
      <c r="F91" s="112">
        <v>5</v>
      </c>
    </row>
    <row r="92" spans="1:6" ht="63" x14ac:dyDescent="0.25">
      <c r="A92" s="109">
        <f t="shared" si="3"/>
        <v>89</v>
      </c>
      <c r="B92" s="89">
        <v>6009</v>
      </c>
      <c r="C92" s="84" t="s">
        <v>98</v>
      </c>
      <c r="D92" s="97">
        <f t="shared" si="4"/>
        <v>10</v>
      </c>
      <c r="E92" s="80">
        <v>5</v>
      </c>
      <c r="F92" s="112">
        <v>5</v>
      </c>
    </row>
    <row r="93" spans="1:6" ht="63" x14ac:dyDescent="0.25">
      <c r="A93" s="109">
        <f t="shared" si="3"/>
        <v>90</v>
      </c>
      <c r="B93" s="83">
        <v>6010</v>
      </c>
      <c r="C93" s="84" t="s">
        <v>99</v>
      </c>
      <c r="D93" s="97">
        <f t="shared" si="4"/>
        <v>10</v>
      </c>
      <c r="E93" s="80">
        <v>5</v>
      </c>
      <c r="F93" s="111">
        <v>5</v>
      </c>
    </row>
    <row r="94" spans="1:6" ht="47.25" x14ac:dyDescent="0.25">
      <c r="A94" s="109">
        <f t="shared" si="3"/>
        <v>91</v>
      </c>
      <c r="B94" s="89">
        <v>6011</v>
      </c>
      <c r="C94" s="84" t="s">
        <v>100</v>
      </c>
      <c r="D94" s="97">
        <f t="shared" si="4"/>
        <v>10</v>
      </c>
      <c r="E94" s="80">
        <v>5</v>
      </c>
      <c r="F94" s="111">
        <v>5</v>
      </c>
    </row>
    <row r="95" spans="1:6" ht="47.25" x14ac:dyDescent="0.25">
      <c r="A95" s="109">
        <f t="shared" si="3"/>
        <v>92</v>
      </c>
      <c r="B95" s="83">
        <v>6015</v>
      </c>
      <c r="C95" s="84" t="s">
        <v>102</v>
      </c>
      <c r="D95" s="97">
        <f t="shared" si="4"/>
        <v>10</v>
      </c>
      <c r="E95" s="80">
        <v>5</v>
      </c>
      <c r="F95" s="111">
        <v>5</v>
      </c>
    </row>
    <row r="96" spans="1:6" ht="47.25" x14ac:dyDescent="0.25">
      <c r="A96" s="109">
        <f t="shared" si="3"/>
        <v>93</v>
      </c>
      <c r="B96" s="83">
        <v>6023</v>
      </c>
      <c r="C96" s="84" t="s">
        <v>105</v>
      </c>
      <c r="D96" s="97">
        <f t="shared" si="4"/>
        <v>10</v>
      </c>
      <c r="E96" s="80">
        <v>5</v>
      </c>
      <c r="F96" s="111">
        <v>5</v>
      </c>
    </row>
    <row r="97" spans="1:6" ht="47.25" x14ac:dyDescent="0.25">
      <c r="A97" s="109">
        <f t="shared" si="3"/>
        <v>94</v>
      </c>
      <c r="B97" s="85">
        <v>6030</v>
      </c>
      <c r="C97" s="84" t="s">
        <v>107</v>
      </c>
      <c r="D97" s="97">
        <f t="shared" si="4"/>
        <v>10</v>
      </c>
      <c r="E97" s="80">
        <v>5</v>
      </c>
      <c r="F97" s="111">
        <v>5</v>
      </c>
    </row>
    <row r="98" spans="1:6" ht="47.25" x14ac:dyDescent="0.25">
      <c r="A98" s="109">
        <f t="shared" si="3"/>
        <v>95</v>
      </c>
      <c r="B98" s="85">
        <v>9252</v>
      </c>
      <c r="C98" s="84" t="s">
        <v>108</v>
      </c>
      <c r="D98" s="97">
        <f t="shared" si="4"/>
        <v>10</v>
      </c>
      <c r="E98" s="80">
        <v>5</v>
      </c>
      <c r="F98" s="111">
        <v>5</v>
      </c>
    </row>
    <row r="99" spans="1:6" ht="63" x14ac:dyDescent="0.25">
      <c r="A99" s="114">
        <f t="shared" si="3"/>
        <v>96</v>
      </c>
      <c r="B99" s="94">
        <v>902</v>
      </c>
      <c r="C99" s="98" t="s">
        <v>15</v>
      </c>
      <c r="D99" s="99">
        <f t="shared" si="4"/>
        <v>9</v>
      </c>
      <c r="E99" s="77">
        <v>4</v>
      </c>
      <c r="F99" s="111">
        <v>5</v>
      </c>
    </row>
    <row r="100" spans="1:6" ht="47.25" x14ac:dyDescent="0.25">
      <c r="A100" s="114">
        <f t="shared" si="3"/>
        <v>97</v>
      </c>
      <c r="B100" s="96">
        <v>3501</v>
      </c>
      <c r="C100" s="98" t="s">
        <v>49</v>
      </c>
      <c r="D100" s="99">
        <f t="shared" ref="D100:D131" si="5">SUM(E100:F100)</f>
        <v>9</v>
      </c>
      <c r="E100" s="77">
        <v>4</v>
      </c>
      <c r="F100" s="111">
        <v>5</v>
      </c>
    </row>
    <row r="101" spans="1:6" ht="47.25" x14ac:dyDescent="0.25">
      <c r="A101" s="114">
        <f t="shared" si="3"/>
        <v>98</v>
      </c>
      <c r="B101" s="93">
        <v>5401</v>
      </c>
      <c r="C101" s="98" t="s">
        <v>80</v>
      </c>
      <c r="D101" s="99">
        <f t="shared" si="5"/>
        <v>9</v>
      </c>
      <c r="E101" s="135">
        <v>4</v>
      </c>
      <c r="F101" s="112">
        <v>5</v>
      </c>
    </row>
    <row r="102" spans="1:6" ht="47.25" x14ac:dyDescent="0.25">
      <c r="A102" s="114">
        <f t="shared" si="3"/>
        <v>99</v>
      </c>
      <c r="B102" s="95">
        <v>6008</v>
      </c>
      <c r="C102" s="98" t="s">
        <v>97</v>
      </c>
      <c r="D102" s="99">
        <f t="shared" si="5"/>
        <v>7</v>
      </c>
      <c r="E102" s="78">
        <v>7</v>
      </c>
      <c r="F102" s="134">
        <v>0</v>
      </c>
    </row>
    <row r="103" spans="1:6" ht="47.25" x14ac:dyDescent="0.25">
      <c r="A103" s="116">
        <f t="shared" si="3"/>
        <v>100</v>
      </c>
      <c r="B103" s="90">
        <v>701</v>
      </c>
      <c r="C103" s="100" t="s">
        <v>13</v>
      </c>
      <c r="D103" s="101">
        <f t="shared" si="5"/>
        <v>6</v>
      </c>
      <c r="E103" s="79">
        <v>1</v>
      </c>
      <c r="F103" s="111">
        <v>5</v>
      </c>
    </row>
    <row r="104" spans="1:6" ht="63" x14ac:dyDescent="0.25">
      <c r="A104" s="116">
        <f t="shared" si="3"/>
        <v>101</v>
      </c>
      <c r="B104" s="91">
        <v>5002</v>
      </c>
      <c r="C104" s="100" t="s">
        <v>68</v>
      </c>
      <c r="D104" s="101">
        <f t="shared" si="5"/>
        <v>5</v>
      </c>
      <c r="E104" s="81">
        <v>5</v>
      </c>
      <c r="F104" s="117">
        <v>0</v>
      </c>
    </row>
    <row r="105" spans="1:6" ht="47.25" x14ac:dyDescent="0.25">
      <c r="A105" s="116">
        <f t="shared" si="3"/>
        <v>102</v>
      </c>
      <c r="B105" s="92">
        <v>5018</v>
      </c>
      <c r="C105" s="118" t="s">
        <v>72</v>
      </c>
      <c r="D105" s="101">
        <f t="shared" si="5"/>
        <v>5</v>
      </c>
      <c r="E105" s="80">
        <v>5</v>
      </c>
      <c r="F105" s="117">
        <v>0</v>
      </c>
    </row>
    <row r="106" spans="1:6" ht="48" thickBot="1" x14ac:dyDescent="0.3">
      <c r="A106" s="116">
        <f t="shared" si="3"/>
        <v>103</v>
      </c>
      <c r="B106" s="136">
        <v>6025</v>
      </c>
      <c r="C106" s="119" t="s">
        <v>106</v>
      </c>
      <c r="D106" s="120">
        <f t="shared" si="5"/>
        <v>5</v>
      </c>
      <c r="E106" s="137">
        <v>5</v>
      </c>
      <c r="F106" s="138">
        <v>0</v>
      </c>
    </row>
    <row r="110" spans="1:6" x14ac:dyDescent="0.25">
      <c r="B110" s="17"/>
      <c r="C110" t="s">
        <v>123</v>
      </c>
    </row>
    <row r="111" spans="1:6" x14ac:dyDescent="0.25">
      <c r="B111" s="18"/>
      <c r="C111" t="s">
        <v>124</v>
      </c>
    </row>
    <row r="112" spans="1:6" x14ac:dyDescent="0.25">
      <c r="B112" s="19"/>
      <c r="C112" t="s">
        <v>125</v>
      </c>
    </row>
    <row r="113" spans="2:3" x14ac:dyDescent="0.25">
      <c r="B113" s="20"/>
      <c r="C113" t="s">
        <v>126</v>
      </c>
    </row>
    <row r="114" spans="2:3" x14ac:dyDescent="0.25">
      <c r="B114" s="21"/>
      <c r="C114" t="s">
        <v>127</v>
      </c>
    </row>
  </sheetData>
  <autoFilter ref="A3:F106">
    <sortState ref="A4:F106">
      <sortCondition descending="1" ref="D3:D106"/>
    </sortState>
  </autoFilter>
  <sortState ref="A5:D108">
    <sortCondition ref="B4"/>
  </sortState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>
      <selection activeCell="B48" sqref="B48"/>
    </sheetView>
  </sheetViews>
  <sheetFormatPr defaultRowHeight="12.75" customHeight="1" x14ac:dyDescent="0.2"/>
  <cols>
    <col min="1" max="1" width="9.140625" style="1"/>
    <col min="2" max="2" width="8.28515625" style="3" customWidth="1"/>
    <col min="3" max="3" width="62.140625" style="1" customWidth="1"/>
    <col min="4" max="4" width="21.140625" style="1" customWidth="1"/>
    <col min="5" max="5" width="18.5703125" style="1" hidden="1" customWidth="1"/>
    <col min="6" max="6" width="16.7109375" style="1" hidden="1" customWidth="1"/>
    <col min="7" max="7" width="9.140625" style="1" customWidth="1"/>
    <col min="8" max="258" width="9.140625" style="1"/>
    <col min="259" max="259" width="5.28515625" style="1" customWidth="1"/>
    <col min="260" max="260" width="92.5703125" style="1" customWidth="1"/>
    <col min="261" max="261" width="12.85546875" style="1" customWidth="1"/>
    <col min="262" max="514" width="9.140625" style="1"/>
    <col min="515" max="515" width="5.28515625" style="1" customWidth="1"/>
    <col min="516" max="516" width="92.5703125" style="1" customWidth="1"/>
    <col min="517" max="517" width="12.85546875" style="1" customWidth="1"/>
    <col min="518" max="770" width="9.140625" style="1"/>
    <col min="771" max="771" width="5.28515625" style="1" customWidth="1"/>
    <col min="772" max="772" width="92.5703125" style="1" customWidth="1"/>
    <col min="773" max="773" width="12.85546875" style="1" customWidth="1"/>
    <col min="774" max="1026" width="9.140625" style="1"/>
    <col min="1027" max="1027" width="5.28515625" style="1" customWidth="1"/>
    <col min="1028" max="1028" width="92.5703125" style="1" customWidth="1"/>
    <col min="1029" max="1029" width="12.85546875" style="1" customWidth="1"/>
    <col min="1030" max="1282" width="9.140625" style="1"/>
    <col min="1283" max="1283" width="5.28515625" style="1" customWidth="1"/>
    <col min="1284" max="1284" width="92.5703125" style="1" customWidth="1"/>
    <col min="1285" max="1285" width="12.85546875" style="1" customWidth="1"/>
    <col min="1286" max="1538" width="9.140625" style="1"/>
    <col min="1539" max="1539" width="5.28515625" style="1" customWidth="1"/>
    <col min="1540" max="1540" width="92.5703125" style="1" customWidth="1"/>
    <col min="1541" max="1541" width="12.85546875" style="1" customWidth="1"/>
    <col min="1542" max="1794" width="9.140625" style="1"/>
    <col min="1795" max="1795" width="5.28515625" style="1" customWidth="1"/>
    <col min="1796" max="1796" width="92.5703125" style="1" customWidth="1"/>
    <col min="1797" max="1797" width="12.85546875" style="1" customWidth="1"/>
    <col min="1798" max="2050" width="9.140625" style="1"/>
    <col min="2051" max="2051" width="5.28515625" style="1" customWidth="1"/>
    <col min="2052" max="2052" width="92.5703125" style="1" customWidth="1"/>
    <col min="2053" max="2053" width="12.85546875" style="1" customWidth="1"/>
    <col min="2054" max="2306" width="9.140625" style="1"/>
    <col min="2307" max="2307" width="5.28515625" style="1" customWidth="1"/>
    <col min="2308" max="2308" width="92.5703125" style="1" customWidth="1"/>
    <col min="2309" max="2309" width="12.85546875" style="1" customWidth="1"/>
    <col min="2310" max="2562" width="9.140625" style="1"/>
    <col min="2563" max="2563" width="5.28515625" style="1" customWidth="1"/>
    <col min="2564" max="2564" width="92.5703125" style="1" customWidth="1"/>
    <col min="2565" max="2565" width="12.85546875" style="1" customWidth="1"/>
    <col min="2566" max="2818" width="9.140625" style="1"/>
    <col min="2819" max="2819" width="5.28515625" style="1" customWidth="1"/>
    <col min="2820" max="2820" width="92.5703125" style="1" customWidth="1"/>
    <col min="2821" max="2821" width="12.85546875" style="1" customWidth="1"/>
    <col min="2822" max="3074" width="9.140625" style="1"/>
    <col min="3075" max="3075" width="5.28515625" style="1" customWidth="1"/>
    <col min="3076" max="3076" width="92.5703125" style="1" customWidth="1"/>
    <col min="3077" max="3077" width="12.85546875" style="1" customWidth="1"/>
    <col min="3078" max="3330" width="9.140625" style="1"/>
    <col min="3331" max="3331" width="5.28515625" style="1" customWidth="1"/>
    <col min="3332" max="3332" width="92.5703125" style="1" customWidth="1"/>
    <col min="3333" max="3333" width="12.85546875" style="1" customWidth="1"/>
    <col min="3334" max="3586" width="9.140625" style="1"/>
    <col min="3587" max="3587" width="5.28515625" style="1" customWidth="1"/>
    <col min="3588" max="3588" width="92.5703125" style="1" customWidth="1"/>
    <col min="3589" max="3589" width="12.85546875" style="1" customWidth="1"/>
    <col min="3590" max="3842" width="9.140625" style="1"/>
    <col min="3843" max="3843" width="5.28515625" style="1" customWidth="1"/>
    <col min="3844" max="3844" width="92.5703125" style="1" customWidth="1"/>
    <col min="3845" max="3845" width="12.85546875" style="1" customWidth="1"/>
    <col min="3846" max="4098" width="9.140625" style="1"/>
    <col min="4099" max="4099" width="5.28515625" style="1" customWidth="1"/>
    <col min="4100" max="4100" width="92.5703125" style="1" customWidth="1"/>
    <col min="4101" max="4101" width="12.85546875" style="1" customWidth="1"/>
    <col min="4102" max="4354" width="9.140625" style="1"/>
    <col min="4355" max="4355" width="5.28515625" style="1" customWidth="1"/>
    <col min="4356" max="4356" width="92.5703125" style="1" customWidth="1"/>
    <col min="4357" max="4357" width="12.85546875" style="1" customWidth="1"/>
    <col min="4358" max="4610" width="9.140625" style="1"/>
    <col min="4611" max="4611" width="5.28515625" style="1" customWidth="1"/>
    <col min="4612" max="4612" width="92.5703125" style="1" customWidth="1"/>
    <col min="4613" max="4613" width="12.85546875" style="1" customWidth="1"/>
    <col min="4614" max="4866" width="9.140625" style="1"/>
    <col min="4867" max="4867" width="5.28515625" style="1" customWidth="1"/>
    <col min="4868" max="4868" width="92.5703125" style="1" customWidth="1"/>
    <col min="4869" max="4869" width="12.85546875" style="1" customWidth="1"/>
    <col min="4870" max="5122" width="9.140625" style="1"/>
    <col min="5123" max="5123" width="5.28515625" style="1" customWidth="1"/>
    <col min="5124" max="5124" width="92.5703125" style="1" customWidth="1"/>
    <col min="5125" max="5125" width="12.85546875" style="1" customWidth="1"/>
    <col min="5126" max="5378" width="9.140625" style="1"/>
    <col min="5379" max="5379" width="5.28515625" style="1" customWidth="1"/>
    <col min="5380" max="5380" width="92.5703125" style="1" customWidth="1"/>
    <col min="5381" max="5381" width="12.85546875" style="1" customWidth="1"/>
    <col min="5382" max="5634" width="9.140625" style="1"/>
    <col min="5635" max="5635" width="5.28515625" style="1" customWidth="1"/>
    <col min="5636" max="5636" width="92.5703125" style="1" customWidth="1"/>
    <col min="5637" max="5637" width="12.85546875" style="1" customWidth="1"/>
    <col min="5638" max="5890" width="9.140625" style="1"/>
    <col min="5891" max="5891" width="5.28515625" style="1" customWidth="1"/>
    <col min="5892" max="5892" width="92.5703125" style="1" customWidth="1"/>
    <col min="5893" max="5893" width="12.85546875" style="1" customWidth="1"/>
    <col min="5894" max="6146" width="9.140625" style="1"/>
    <col min="6147" max="6147" width="5.28515625" style="1" customWidth="1"/>
    <col min="6148" max="6148" width="92.5703125" style="1" customWidth="1"/>
    <col min="6149" max="6149" width="12.85546875" style="1" customWidth="1"/>
    <col min="6150" max="6402" width="9.140625" style="1"/>
    <col min="6403" max="6403" width="5.28515625" style="1" customWidth="1"/>
    <col min="6404" max="6404" width="92.5703125" style="1" customWidth="1"/>
    <col min="6405" max="6405" width="12.85546875" style="1" customWidth="1"/>
    <col min="6406" max="6658" width="9.140625" style="1"/>
    <col min="6659" max="6659" width="5.28515625" style="1" customWidth="1"/>
    <col min="6660" max="6660" width="92.5703125" style="1" customWidth="1"/>
    <col min="6661" max="6661" width="12.85546875" style="1" customWidth="1"/>
    <col min="6662" max="6914" width="9.140625" style="1"/>
    <col min="6915" max="6915" width="5.28515625" style="1" customWidth="1"/>
    <col min="6916" max="6916" width="92.5703125" style="1" customWidth="1"/>
    <col min="6917" max="6917" width="12.85546875" style="1" customWidth="1"/>
    <col min="6918" max="7170" width="9.140625" style="1"/>
    <col min="7171" max="7171" width="5.28515625" style="1" customWidth="1"/>
    <col min="7172" max="7172" width="92.5703125" style="1" customWidth="1"/>
    <col min="7173" max="7173" width="12.85546875" style="1" customWidth="1"/>
    <col min="7174" max="7426" width="9.140625" style="1"/>
    <col min="7427" max="7427" width="5.28515625" style="1" customWidth="1"/>
    <col min="7428" max="7428" width="92.5703125" style="1" customWidth="1"/>
    <col min="7429" max="7429" width="12.85546875" style="1" customWidth="1"/>
    <col min="7430" max="7682" width="9.140625" style="1"/>
    <col min="7683" max="7683" width="5.28515625" style="1" customWidth="1"/>
    <col min="7684" max="7684" width="92.5703125" style="1" customWidth="1"/>
    <col min="7685" max="7685" width="12.85546875" style="1" customWidth="1"/>
    <col min="7686" max="7938" width="9.140625" style="1"/>
    <col min="7939" max="7939" width="5.28515625" style="1" customWidth="1"/>
    <col min="7940" max="7940" width="92.5703125" style="1" customWidth="1"/>
    <col min="7941" max="7941" width="12.85546875" style="1" customWidth="1"/>
    <col min="7942" max="8194" width="9.140625" style="1"/>
    <col min="8195" max="8195" width="5.28515625" style="1" customWidth="1"/>
    <col min="8196" max="8196" width="92.5703125" style="1" customWidth="1"/>
    <col min="8197" max="8197" width="12.85546875" style="1" customWidth="1"/>
    <col min="8198" max="8450" width="9.140625" style="1"/>
    <col min="8451" max="8451" width="5.28515625" style="1" customWidth="1"/>
    <col min="8452" max="8452" width="92.5703125" style="1" customWidth="1"/>
    <col min="8453" max="8453" width="12.85546875" style="1" customWidth="1"/>
    <col min="8454" max="8706" width="9.140625" style="1"/>
    <col min="8707" max="8707" width="5.28515625" style="1" customWidth="1"/>
    <col min="8708" max="8708" width="92.5703125" style="1" customWidth="1"/>
    <col min="8709" max="8709" width="12.85546875" style="1" customWidth="1"/>
    <col min="8710" max="8962" width="9.140625" style="1"/>
    <col min="8963" max="8963" width="5.28515625" style="1" customWidth="1"/>
    <col min="8964" max="8964" width="92.5703125" style="1" customWidth="1"/>
    <col min="8965" max="8965" width="12.85546875" style="1" customWidth="1"/>
    <col min="8966" max="9218" width="9.140625" style="1"/>
    <col min="9219" max="9219" width="5.28515625" style="1" customWidth="1"/>
    <col min="9220" max="9220" width="92.5703125" style="1" customWidth="1"/>
    <col min="9221" max="9221" width="12.85546875" style="1" customWidth="1"/>
    <col min="9222" max="9474" width="9.140625" style="1"/>
    <col min="9475" max="9475" width="5.28515625" style="1" customWidth="1"/>
    <col min="9476" max="9476" width="92.5703125" style="1" customWidth="1"/>
    <col min="9477" max="9477" width="12.85546875" style="1" customWidth="1"/>
    <col min="9478" max="9730" width="9.140625" style="1"/>
    <col min="9731" max="9731" width="5.28515625" style="1" customWidth="1"/>
    <col min="9732" max="9732" width="92.5703125" style="1" customWidth="1"/>
    <col min="9733" max="9733" width="12.85546875" style="1" customWidth="1"/>
    <col min="9734" max="9986" width="9.140625" style="1"/>
    <col min="9987" max="9987" width="5.28515625" style="1" customWidth="1"/>
    <col min="9988" max="9988" width="92.5703125" style="1" customWidth="1"/>
    <col min="9989" max="9989" width="12.85546875" style="1" customWidth="1"/>
    <col min="9990" max="10242" width="9.140625" style="1"/>
    <col min="10243" max="10243" width="5.28515625" style="1" customWidth="1"/>
    <col min="10244" max="10244" width="92.5703125" style="1" customWidth="1"/>
    <col min="10245" max="10245" width="12.85546875" style="1" customWidth="1"/>
    <col min="10246" max="10498" width="9.140625" style="1"/>
    <col min="10499" max="10499" width="5.28515625" style="1" customWidth="1"/>
    <col min="10500" max="10500" width="92.5703125" style="1" customWidth="1"/>
    <col min="10501" max="10501" width="12.85546875" style="1" customWidth="1"/>
    <col min="10502" max="10754" width="9.140625" style="1"/>
    <col min="10755" max="10755" width="5.28515625" style="1" customWidth="1"/>
    <col min="10756" max="10756" width="92.5703125" style="1" customWidth="1"/>
    <col min="10757" max="10757" width="12.85546875" style="1" customWidth="1"/>
    <col min="10758" max="11010" width="9.140625" style="1"/>
    <col min="11011" max="11011" width="5.28515625" style="1" customWidth="1"/>
    <col min="11012" max="11012" width="92.5703125" style="1" customWidth="1"/>
    <col min="11013" max="11013" width="12.85546875" style="1" customWidth="1"/>
    <col min="11014" max="11266" width="9.140625" style="1"/>
    <col min="11267" max="11267" width="5.28515625" style="1" customWidth="1"/>
    <col min="11268" max="11268" width="92.5703125" style="1" customWidth="1"/>
    <col min="11269" max="11269" width="12.85546875" style="1" customWidth="1"/>
    <col min="11270" max="11522" width="9.140625" style="1"/>
    <col min="11523" max="11523" width="5.28515625" style="1" customWidth="1"/>
    <col min="11524" max="11524" width="92.5703125" style="1" customWidth="1"/>
    <col min="11525" max="11525" width="12.85546875" style="1" customWidth="1"/>
    <col min="11526" max="11778" width="9.140625" style="1"/>
    <col min="11779" max="11779" width="5.28515625" style="1" customWidth="1"/>
    <col min="11780" max="11780" width="92.5703125" style="1" customWidth="1"/>
    <col min="11781" max="11781" width="12.85546875" style="1" customWidth="1"/>
    <col min="11782" max="12034" width="9.140625" style="1"/>
    <col min="12035" max="12035" width="5.28515625" style="1" customWidth="1"/>
    <col min="12036" max="12036" width="92.5703125" style="1" customWidth="1"/>
    <col min="12037" max="12037" width="12.85546875" style="1" customWidth="1"/>
    <col min="12038" max="12290" width="9.140625" style="1"/>
    <col min="12291" max="12291" width="5.28515625" style="1" customWidth="1"/>
    <col min="12292" max="12292" width="92.5703125" style="1" customWidth="1"/>
    <col min="12293" max="12293" width="12.85546875" style="1" customWidth="1"/>
    <col min="12294" max="12546" width="9.140625" style="1"/>
    <col min="12547" max="12547" width="5.28515625" style="1" customWidth="1"/>
    <col min="12548" max="12548" width="92.5703125" style="1" customWidth="1"/>
    <col min="12549" max="12549" width="12.85546875" style="1" customWidth="1"/>
    <col min="12550" max="12802" width="9.140625" style="1"/>
    <col min="12803" max="12803" width="5.28515625" style="1" customWidth="1"/>
    <col min="12804" max="12804" width="92.5703125" style="1" customWidth="1"/>
    <col min="12805" max="12805" width="12.85546875" style="1" customWidth="1"/>
    <col min="12806" max="13058" width="9.140625" style="1"/>
    <col min="13059" max="13059" width="5.28515625" style="1" customWidth="1"/>
    <col min="13060" max="13060" width="92.5703125" style="1" customWidth="1"/>
    <col min="13061" max="13061" width="12.85546875" style="1" customWidth="1"/>
    <col min="13062" max="13314" width="9.140625" style="1"/>
    <col min="13315" max="13315" width="5.28515625" style="1" customWidth="1"/>
    <col min="13316" max="13316" width="92.5703125" style="1" customWidth="1"/>
    <col min="13317" max="13317" width="12.85546875" style="1" customWidth="1"/>
    <col min="13318" max="13570" width="9.140625" style="1"/>
    <col min="13571" max="13571" width="5.28515625" style="1" customWidth="1"/>
    <col min="13572" max="13572" width="92.5703125" style="1" customWidth="1"/>
    <col min="13573" max="13573" width="12.85546875" style="1" customWidth="1"/>
    <col min="13574" max="13826" width="9.140625" style="1"/>
    <col min="13827" max="13827" width="5.28515625" style="1" customWidth="1"/>
    <col min="13828" max="13828" width="92.5703125" style="1" customWidth="1"/>
    <col min="13829" max="13829" width="12.85546875" style="1" customWidth="1"/>
    <col min="13830" max="14082" width="9.140625" style="1"/>
    <col min="14083" max="14083" width="5.28515625" style="1" customWidth="1"/>
    <col min="14084" max="14084" width="92.5703125" style="1" customWidth="1"/>
    <col min="14085" max="14085" width="12.85546875" style="1" customWidth="1"/>
    <col min="14086" max="14338" width="9.140625" style="1"/>
    <col min="14339" max="14339" width="5.28515625" style="1" customWidth="1"/>
    <col min="14340" max="14340" width="92.5703125" style="1" customWidth="1"/>
    <col min="14341" max="14341" width="12.85546875" style="1" customWidth="1"/>
    <col min="14342" max="14594" width="9.140625" style="1"/>
    <col min="14595" max="14595" width="5.28515625" style="1" customWidth="1"/>
    <col min="14596" max="14596" width="92.5703125" style="1" customWidth="1"/>
    <col min="14597" max="14597" width="12.85546875" style="1" customWidth="1"/>
    <col min="14598" max="14850" width="9.140625" style="1"/>
    <col min="14851" max="14851" width="5.28515625" style="1" customWidth="1"/>
    <col min="14852" max="14852" width="92.5703125" style="1" customWidth="1"/>
    <col min="14853" max="14853" width="12.85546875" style="1" customWidth="1"/>
    <col min="14854" max="15106" width="9.140625" style="1"/>
    <col min="15107" max="15107" width="5.28515625" style="1" customWidth="1"/>
    <col min="15108" max="15108" width="92.5703125" style="1" customWidth="1"/>
    <col min="15109" max="15109" width="12.85546875" style="1" customWidth="1"/>
    <col min="15110" max="15362" width="9.140625" style="1"/>
    <col min="15363" max="15363" width="5.28515625" style="1" customWidth="1"/>
    <col min="15364" max="15364" width="92.5703125" style="1" customWidth="1"/>
    <col min="15365" max="15365" width="12.85546875" style="1" customWidth="1"/>
    <col min="15366" max="15618" width="9.140625" style="1"/>
    <col min="15619" max="15619" width="5.28515625" style="1" customWidth="1"/>
    <col min="15620" max="15620" width="92.5703125" style="1" customWidth="1"/>
    <col min="15621" max="15621" width="12.85546875" style="1" customWidth="1"/>
    <col min="15622" max="15874" width="9.140625" style="1"/>
    <col min="15875" max="15875" width="5.28515625" style="1" customWidth="1"/>
    <col min="15876" max="15876" width="92.5703125" style="1" customWidth="1"/>
    <col min="15877" max="15877" width="12.85546875" style="1" customWidth="1"/>
    <col min="15878" max="16130" width="9.140625" style="1"/>
    <col min="16131" max="16131" width="5.28515625" style="1" customWidth="1"/>
    <col min="16132" max="16132" width="92.5703125" style="1" customWidth="1"/>
    <col min="16133" max="16133" width="12.85546875" style="1" customWidth="1"/>
    <col min="16134" max="16384" width="9.140625" style="1"/>
  </cols>
  <sheetData>
    <row r="1" spans="1:6" ht="88.5" customHeight="1" thickBot="1" x14ac:dyDescent="0.25">
      <c r="A1" s="139"/>
      <c r="B1" s="139"/>
      <c r="C1" s="139"/>
      <c r="D1" s="139"/>
      <c r="E1" s="4"/>
    </row>
    <row r="2" spans="1:6" ht="79.5" customHeight="1" thickBot="1" x14ac:dyDescent="0.25">
      <c r="A2" s="5" t="s">
        <v>6</v>
      </c>
      <c r="B2" s="6" t="s">
        <v>4</v>
      </c>
      <c r="C2" s="6" t="s">
        <v>5</v>
      </c>
      <c r="D2" s="6" t="s">
        <v>128</v>
      </c>
      <c r="E2" s="34" t="s">
        <v>3</v>
      </c>
      <c r="F2" s="2" t="s">
        <v>3</v>
      </c>
    </row>
    <row r="3" spans="1:6" ht="28.5" customHeight="1" thickBot="1" x14ac:dyDescent="0.25">
      <c r="A3" s="130">
        <v>1</v>
      </c>
      <c r="B3" s="131">
        <v>502</v>
      </c>
      <c r="C3" s="132" t="s">
        <v>11</v>
      </c>
      <c r="D3" s="130">
        <v>0</v>
      </c>
      <c r="E3" s="36"/>
      <c r="F3" s="33"/>
    </row>
    <row r="4" spans="1:6" ht="26.25" customHeight="1" thickBot="1" x14ac:dyDescent="0.25">
      <c r="A4" s="130">
        <f>A3+1</f>
        <v>2</v>
      </c>
      <c r="B4" s="131">
        <v>602</v>
      </c>
      <c r="C4" s="132" t="s">
        <v>12</v>
      </c>
      <c r="D4" s="130">
        <v>0</v>
      </c>
      <c r="E4" s="36"/>
      <c r="F4" s="33"/>
    </row>
    <row r="5" spans="1:6" ht="25.5" x14ac:dyDescent="0.2">
      <c r="A5" s="130">
        <f>A4+1</f>
        <v>3</v>
      </c>
      <c r="B5" s="131">
        <v>802</v>
      </c>
      <c r="C5" s="132" t="s">
        <v>14</v>
      </c>
      <c r="D5" s="130">
        <v>0</v>
      </c>
      <c r="E5" s="36"/>
      <c r="F5" s="31"/>
    </row>
    <row r="6" spans="1:6" ht="25.5" x14ac:dyDescent="0.2">
      <c r="A6" s="130">
        <f t="shared" ref="A6:A63" si="0">A5+1</f>
        <v>4</v>
      </c>
      <c r="B6" s="131">
        <v>1002</v>
      </c>
      <c r="C6" s="132" t="s">
        <v>16</v>
      </c>
      <c r="D6" s="130">
        <v>0</v>
      </c>
      <c r="E6" s="36"/>
      <c r="F6" s="31"/>
    </row>
    <row r="7" spans="1:6" ht="30" customHeight="1" x14ac:dyDescent="0.2">
      <c r="A7" s="130">
        <f t="shared" si="0"/>
        <v>5</v>
      </c>
      <c r="B7" s="131">
        <v>1102</v>
      </c>
      <c r="C7" s="132" t="s">
        <v>17</v>
      </c>
      <c r="D7" s="130">
        <v>0</v>
      </c>
      <c r="E7" s="36"/>
      <c r="F7" s="31"/>
    </row>
    <row r="8" spans="1:6" ht="27.75" customHeight="1" x14ac:dyDescent="0.2">
      <c r="A8" s="130">
        <f t="shared" si="0"/>
        <v>6</v>
      </c>
      <c r="B8" s="131">
        <v>1202</v>
      </c>
      <c r="C8" s="132" t="s">
        <v>18</v>
      </c>
      <c r="D8" s="130">
        <v>0</v>
      </c>
      <c r="E8" s="36"/>
      <c r="F8" s="31"/>
    </row>
    <row r="9" spans="1:6" ht="38.25" x14ac:dyDescent="0.2">
      <c r="A9" s="130">
        <f t="shared" si="0"/>
        <v>7</v>
      </c>
      <c r="B9" s="131">
        <v>1302</v>
      </c>
      <c r="C9" s="132" t="s">
        <v>19</v>
      </c>
      <c r="D9" s="130">
        <v>0</v>
      </c>
      <c r="E9" s="36"/>
      <c r="F9" s="31"/>
    </row>
    <row r="10" spans="1:6" ht="25.5" x14ac:dyDescent="0.2">
      <c r="A10" s="130">
        <f t="shared" si="0"/>
        <v>8</v>
      </c>
      <c r="B10" s="131">
        <v>1402</v>
      </c>
      <c r="C10" s="132" t="s">
        <v>20</v>
      </c>
      <c r="D10" s="130">
        <v>0</v>
      </c>
      <c r="E10" s="36"/>
      <c r="F10" s="31"/>
    </row>
    <row r="11" spans="1:6" ht="25.5" x14ac:dyDescent="0.2">
      <c r="A11" s="130">
        <f t="shared" si="0"/>
        <v>9</v>
      </c>
      <c r="B11" s="131">
        <v>1802</v>
      </c>
      <c r="C11" s="132" t="s">
        <v>24</v>
      </c>
      <c r="D11" s="130">
        <v>0</v>
      </c>
      <c r="E11" s="36"/>
      <c r="F11" s="31"/>
    </row>
    <row r="12" spans="1:6" ht="25.5" x14ac:dyDescent="0.2">
      <c r="A12" s="130">
        <f t="shared" si="0"/>
        <v>10</v>
      </c>
      <c r="B12" s="131">
        <v>1902</v>
      </c>
      <c r="C12" s="133" t="s">
        <v>25</v>
      </c>
      <c r="D12" s="130">
        <v>0</v>
      </c>
      <c r="E12" s="36"/>
      <c r="F12" s="31"/>
    </row>
    <row r="13" spans="1:6" ht="25.5" customHeight="1" x14ac:dyDescent="0.2">
      <c r="A13" s="130">
        <f t="shared" si="0"/>
        <v>11</v>
      </c>
      <c r="B13" s="131">
        <v>2002</v>
      </c>
      <c r="C13" s="133" t="s">
        <v>26</v>
      </c>
      <c r="D13" s="130">
        <v>0</v>
      </c>
      <c r="E13" s="36"/>
      <c r="F13" s="31"/>
    </row>
    <row r="14" spans="1:6" ht="25.5" x14ac:dyDescent="0.2">
      <c r="A14" s="130">
        <f t="shared" si="0"/>
        <v>12</v>
      </c>
      <c r="B14" s="131">
        <v>2102</v>
      </c>
      <c r="C14" s="132" t="s">
        <v>27</v>
      </c>
      <c r="D14" s="130">
        <v>0</v>
      </c>
      <c r="E14" s="36"/>
      <c r="F14" s="31"/>
    </row>
    <row r="15" spans="1:6" ht="30" customHeight="1" x14ac:dyDescent="0.2">
      <c r="A15" s="130">
        <f t="shared" si="0"/>
        <v>13</v>
      </c>
      <c r="B15" s="131">
        <v>2202</v>
      </c>
      <c r="C15" s="133" t="s">
        <v>29</v>
      </c>
      <c r="D15" s="130">
        <v>0</v>
      </c>
      <c r="E15" s="36"/>
      <c r="F15" s="31"/>
    </row>
    <row r="16" spans="1:6" ht="26.25" customHeight="1" x14ac:dyDescent="0.2">
      <c r="A16" s="130">
        <f t="shared" si="0"/>
        <v>14</v>
      </c>
      <c r="B16" s="131">
        <v>2502</v>
      </c>
      <c r="C16" s="132" t="s">
        <v>32</v>
      </c>
      <c r="D16" s="130">
        <v>0</v>
      </c>
      <c r="E16" s="36"/>
      <c r="F16" s="31"/>
    </row>
    <row r="17" spans="1:6" ht="28.5" customHeight="1" x14ac:dyDescent="0.2">
      <c r="A17" s="130">
        <f t="shared" si="0"/>
        <v>15</v>
      </c>
      <c r="B17" s="131">
        <v>2602</v>
      </c>
      <c r="C17" s="132" t="s">
        <v>33</v>
      </c>
      <c r="D17" s="130">
        <v>0</v>
      </c>
      <c r="E17" s="36"/>
      <c r="F17" s="31"/>
    </row>
    <row r="18" spans="1:6" ht="25.5" x14ac:dyDescent="0.2">
      <c r="A18" s="130">
        <f t="shared" si="0"/>
        <v>16</v>
      </c>
      <c r="B18" s="131">
        <v>2702</v>
      </c>
      <c r="C18" s="132" t="s">
        <v>34</v>
      </c>
      <c r="D18" s="130">
        <v>0</v>
      </c>
      <c r="E18" s="36"/>
      <c r="F18" s="31"/>
    </row>
    <row r="19" spans="1:6" ht="28.5" customHeight="1" x14ac:dyDescent="0.2">
      <c r="A19" s="130">
        <f t="shared" si="0"/>
        <v>17</v>
      </c>
      <c r="B19" s="131">
        <v>3002</v>
      </c>
      <c r="C19" s="132" t="s">
        <v>35</v>
      </c>
      <c r="D19" s="130">
        <v>0</v>
      </c>
      <c r="E19" s="36"/>
      <c r="F19" s="31"/>
    </row>
    <row r="20" spans="1:6" ht="26.25" customHeight="1" x14ac:dyDescent="0.2">
      <c r="A20" s="130">
        <f t="shared" si="0"/>
        <v>18</v>
      </c>
      <c r="B20" s="131">
        <v>3202</v>
      </c>
      <c r="C20" s="133" t="s">
        <v>38</v>
      </c>
      <c r="D20" s="130">
        <v>0</v>
      </c>
      <c r="E20" s="36"/>
      <c r="F20" s="31"/>
    </row>
    <row r="21" spans="1:6" ht="27.75" customHeight="1" x14ac:dyDescent="0.2">
      <c r="A21" s="130">
        <f t="shared" si="0"/>
        <v>19</v>
      </c>
      <c r="B21" s="131">
        <v>3302</v>
      </c>
      <c r="C21" s="132" t="s">
        <v>39</v>
      </c>
      <c r="D21" s="130">
        <v>0</v>
      </c>
      <c r="E21" s="36"/>
      <c r="F21" s="31"/>
    </row>
    <row r="22" spans="1:6" ht="25.5" x14ac:dyDescent="0.2">
      <c r="A22" s="130">
        <f t="shared" si="0"/>
        <v>20</v>
      </c>
      <c r="B22" s="131">
        <v>3408</v>
      </c>
      <c r="C22" s="132" t="s">
        <v>40</v>
      </c>
      <c r="D22" s="130">
        <v>0</v>
      </c>
      <c r="E22" s="36"/>
      <c r="F22" s="31"/>
    </row>
    <row r="23" spans="1:6" ht="25.5" x14ac:dyDescent="0.2">
      <c r="A23" s="130">
        <f t="shared" si="0"/>
        <v>21</v>
      </c>
      <c r="B23" s="131">
        <v>3409</v>
      </c>
      <c r="C23" s="132" t="s">
        <v>41</v>
      </c>
      <c r="D23" s="130">
        <v>0</v>
      </c>
      <c r="E23" s="36"/>
      <c r="F23" s="31"/>
    </row>
    <row r="24" spans="1:6" ht="25.5" x14ac:dyDescent="0.2">
      <c r="A24" s="130">
        <f t="shared" si="0"/>
        <v>22</v>
      </c>
      <c r="B24" s="131">
        <v>3415</v>
      </c>
      <c r="C24" s="132" t="s">
        <v>45</v>
      </c>
      <c r="D24" s="130">
        <v>0</v>
      </c>
      <c r="E24" s="36"/>
      <c r="F24" s="31"/>
    </row>
    <row r="25" spans="1:6" ht="29.25" customHeight="1" x14ac:dyDescent="0.2">
      <c r="A25" s="130">
        <f t="shared" si="0"/>
        <v>23</v>
      </c>
      <c r="B25" s="131">
        <v>3422</v>
      </c>
      <c r="C25" s="132" t="s">
        <v>48</v>
      </c>
      <c r="D25" s="130">
        <v>0</v>
      </c>
      <c r="E25" s="36"/>
      <c r="F25" s="31"/>
    </row>
    <row r="26" spans="1:6" ht="38.25" x14ac:dyDescent="0.2">
      <c r="A26" s="130">
        <f t="shared" si="0"/>
        <v>24</v>
      </c>
      <c r="B26" s="131">
        <v>4003</v>
      </c>
      <c r="C26" s="132" t="s">
        <v>51</v>
      </c>
      <c r="D26" s="130">
        <v>0</v>
      </c>
      <c r="E26" s="36"/>
      <c r="F26" s="31"/>
    </row>
    <row r="27" spans="1:6" ht="38.25" x14ac:dyDescent="0.2">
      <c r="A27" s="130">
        <f t="shared" si="0"/>
        <v>25</v>
      </c>
      <c r="B27" s="131">
        <v>4021</v>
      </c>
      <c r="C27" s="132" t="s">
        <v>55</v>
      </c>
      <c r="D27" s="130">
        <v>0</v>
      </c>
      <c r="E27" s="36"/>
      <c r="F27" s="31"/>
    </row>
    <row r="28" spans="1:6" ht="25.5" x14ac:dyDescent="0.2">
      <c r="A28" s="130">
        <f t="shared" si="0"/>
        <v>26</v>
      </c>
      <c r="B28" s="131">
        <v>4026</v>
      </c>
      <c r="C28" s="132" t="s">
        <v>59</v>
      </c>
      <c r="D28" s="130">
        <v>0</v>
      </c>
      <c r="E28" s="36"/>
      <c r="F28" s="31"/>
    </row>
    <row r="29" spans="1:6" ht="24.75" customHeight="1" x14ac:dyDescent="0.2">
      <c r="A29" s="130">
        <f t="shared" si="0"/>
        <v>27</v>
      </c>
      <c r="B29" s="131">
        <v>4043</v>
      </c>
      <c r="C29" s="132" t="s">
        <v>60</v>
      </c>
      <c r="D29" s="130">
        <v>0</v>
      </c>
      <c r="E29" s="36"/>
      <c r="F29" s="31"/>
    </row>
    <row r="30" spans="1:6" ht="25.5" x14ac:dyDescent="0.2">
      <c r="A30" s="130">
        <f t="shared" si="0"/>
        <v>28</v>
      </c>
      <c r="B30" s="131">
        <v>4098</v>
      </c>
      <c r="C30" s="132" t="s">
        <v>66</v>
      </c>
      <c r="D30" s="130">
        <v>0</v>
      </c>
      <c r="E30" s="36"/>
      <c r="F30" s="31"/>
    </row>
    <row r="31" spans="1:6" ht="29.25" customHeight="1" x14ac:dyDescent="0.2">
      <c r="A31" s="130">
        <f t="shared" si="0"/>
        <v>29</v>
      </c>
      <c r="B31" s="131">
        <v>4099</v>
      </c>
      <c r="C31" s="132" t="s">
        <v>67</v>
      </c>
      <c r="D31" s="130">
        <v>0</v>
      </c>
      <c r="E31" s="36"/>
      <c r="F31" s="31"/>
    </row>
    <row r="32" spans="1:6" ht="38.25" x14ac:dyDescent="0.2">
      <c r="A32" s="130">
        <f t="shared" si="0"/>
        <v>30</v>
      </c>
      <c r="B32" s="131">
        <v>5113</v>
      </c>
      <c r="C32" s="132" t="s">
        <v>74</v>
      </c>
      <c r="D32" s="130">
        <v>0</v>
      </c>
      <c r="E32" s="36"/>
      <c r="F32" s="31"/>
    </row>
    <row r="33" spans="1:6" ht="38.25" x14ac:dyDescent="0.2">
      <c r="A33" s="130">
        <f t="shared" si="0"/>
        <v>31</v>
      </c>
      <c r="B33" s="131">
        <v>5201</v>
      </c>
      <c r="C33" s="133" t="s">
        <v>117</v>
      </c>
      <c r="D33" s="130">
        <v>0</v>
      </c>
      <c r="E33" s="36"/>
      <c r="F33" s="31"/>
    </row>
    <row r="34" spans="1:6" ht="28.5" customHeight="1" x14ac:dyDescent="0.2">
      <c r="A34" s="130">
        <f t="shared" si="0"/>
        <v>32</v>
      </c>
      <c r="B34" s="131">
        <v>5202</v>
      </c>
      <c r="C34" s="133" t="s">
        <v>76</v>
      </c>
      <c r="D34" s="130">
        <v>0</v>
      </c>
      <c r="E34" s="36"/>
      <c r="F34" s="31"/>
    </row>
    <row r="35" spans="1:6" ht="38.25" x14ac:dyDescent="0.2">
      <c r="A35" s="130">
        <f t="shared" si="0"/>
        <v>33</v>
      </c>
      <c r="B35" s="131">
        <v>5207</v>
      </c>
      <c r="C35" s="132" t="s">
        <v>78</v>
      </c>
      <c r="D35" s="130">
        <v>0</v>
      </c>
      <c r="E35" s="36"/>
      <c r="F35" s="31"/>
    </row>
    <row r="36" spans="1:6" ht="25.5" x14ac:dyDescent="0.2">
      <c r="A36" s="130">
        <f t="shared" si="0"/>
        <v>34</v>
      </c>
      <c r="B36" s="131">
        <v>5501</v>
      </c>
      <c r="C36" s="132" t="s">
        <v>82</v>
      </c>
      <c r="D36" s="130">
        <v>0</v>
      </c>
      <c r="E36" s="36"/>
      <c r="F36" s="31"/>
    </row>
    <row r="37" spans="1:6" ht="27" customHeight="1" x14ac:dyDescent="0.2">
      <c r="A37" s="130">
        <f t="shared" si="0"/>
        <v>35</v>
      </c>
      <c r="B37" s="131">
        <v>5602</v>
      </c>
      <c r="C37" s="132" t="s">
        <v>83</v>
      </c>
      <c r="D37" s="130">
        <v>0</v>
      </c>
      <c r="E37" s="36"/>
      <c r="F37" s="31"/>
    </row>
    <row r="38" spans="1:6" ht="38.25" x14ac:dyDescent="0.2">
      <c r="A38" s="130">
        <f t="shared" si="0"/>
        <v>36</v>
      </c>
      <c r="B38" s="131">
        <v>5705</v>
      </c>
      <c r="C38" s="132" t="s">
        <v>86</v>
      </c>
      <c r="D38" s="130">
        <v>0</v>
      </c>
      <c r="E38" s="36"/>
      <c r="F38" s="31"/>
    </row>
    <row r="39" spans="1:6" ht="39" customHeight="1" x14ac:dyDescent="0.2">
      <c r="A39" s="130">
        <f t="shared" si="0"/>
        <v>37</v>
      </c>
      <c r="B39" s="131">
        <v>5715</v>
      </c>
      <c r="C39" s="132" t="s">
        <v>89</v>
      </c>
      <c r="D39" s="130">
        <v>0</v>
      </c>
      <c r="E39" s="36"/>
      <c r="F39" s="31"/>
    </row>
    <row r="40" spans="1:6" ht="25.5" customHeight="1" x14ac:dyDescent="0.2">
      <c r="A40" s="130">
        <f t="shared" si="0"/>
        <v>38</v>
      </c>
      <c r="B40" s="131">
        <v>5716</v>
      </c>
      <c r="C40" s="132" t="s">
        <v>90</v>
      </c>
      <c r="D40" s="130">
        <v>0</v>
      </c>
      <c r="E40" s="36"/>
      <c r="F40" s="31"/>
    </row>
    <row r="41" spans="1:6" ht="39.75" customHeight="1" x14ac:dyDescent="0.2">
      <c r="A41" s="130">
        <f t="shared" si="0"/>
        <v>39</v>
      </c>
      <c r="B41" s="131">
        <v>5721</v>
      </c>
      <c r="C41" s="132" t="s">
        <v>91</v>
      </c>
      <c r="D41" s="130">
        <v>0</v>
      </c>
      <c r="E41" s="36"/>
      <c r="F41" s="31"/>
    </row>
    <row r="42" spans="1:6" ht="38.25" x14ac:dyDescent="0.2">
      <c r="A42" s="130">
        <f t="shared" si="0"/>
        <v>40</v>
      </c>
      <c r="B42" s="131">
        <v>5903</v>
      </c>
      <c r="C42" s="132" t="s">
        <v>93</v>
      </c>
      <c r="D42" s="130">
        <v>0</v>
      </c>
      <c r="E42" s="36"/>
      <c r="F42" s="31"/>
    </row>
    <row r="43" spans="1:6" ht="25.5" x14ac:dyDescent="0.2">
      <c r="A43" s="130">
        <f t="shared" si="0"/>
        <v>41</v>
      </c>
      <c r="B43" s="131">
        <v>6004</v>
      </c>
      <c r="C43" s="132" t="s">
        <v>95</v>
      </c>
      <c r="D43" s="130">
        <v>0</v>
      </c>
      <c r="E43" s="36"/>
      <c r="F43" s="31"/>
    </row>
    <row r="44" spans="1:6" ht="38.25" x14ac:dyDescent="0.2">
      <c r="A44" s="130">
        <f t="shared" si="0"/>
        <v>42</v>
      </c>
      <c r="B44" s="131">
        <v>6013</v>
      </c>
      <c r="C44" s="132" t="s">
        <v>101</v>
      </c>
      <c r="D44" s="130">
        <v>0</v>
      </c>
      <c r="E44" s="36"/>
      <c r="F44" s="31"/>
    </row>
    <row r="45" spans="1:6" ht="38.25" x14ac:dyDescent="0.2">
      <c r="A45" s="130">
        <f t="shared" si="0"/>
        <v>43</v>
      </c>
      <c r="B45" s="131">
        <v>6021</v>
      </c>
      <c r="C45" s="132" t="s">
        <v>104</v>
      </c>
      <c r="D45" s="130">
        <v>0</v>
      </c>
      <c r="E45" s="36"/>
      <c r="F45" s="31"/>
    </row>
    <row r="46" spans="1:6" ht="38.25" x14ac:dyDescent="0.2">
      <c r="A46" s="130">
        <f t="shared" si="0"/>
        <v>44</v>
      </c>
      <c r="B46" s="131">
        <v>402</v>
      </c>
      <c r="C46" s="132" t="s">
        <v>10</v>
      </c>
      <c r="D46" s="130">
        <v>1</v>
      </c>
      <c r="E46" s="36"/>
      <c r="F46" s="31"/>
    </row>
    <row r="47" spans="1:6" ht="25.5" x14ac:dyDescent="0.2">
      <c r="A47" s="130">
        <f t="shared" si="0"/>
        <v>45</v>
      </c>
      <c r="B47" s="131">
        <v>3414</v>
      </c>
      <c r="C47" s="132" t="s">
        <v>44</v>
      </c>
      <c r="D47" s="130">
        <v>1</v>
      </c>
      <c r="E47" s="36"/>
      <c r="F47" s="31"/>
    </row>
    <row r="48" spans="1:6" ht="25.5" x14ac:dyDescent="0.2">
      <c r="A48" s="130">
        <f t="shared" si="0"/>
        <v>46</v>
      </c>
      <c r="B48" s="131">
        <v>302</v>
      </c>
      <c r="C48" s="132" t="s">
        <v>9</v>
      </c>
      <c r="D48" s="130">
        <v>2</v>
      </c>
      <c r="E48" s="36"/>
      <c r="F48" s="31"/>
    </row>
    <row r="49" spans="1:6" ht="27.75" customHeight="1" x14ac:dyDescent="0.2">
      <c r="A49" s="130">
        <f t="shared" si="0"/>
        <v>47</v>
      </c>
      <c r="B49" s="131">
        <v>1502</v>
      </c>
      <c r="C49" s="132" t="s">
        <v>21</v>
      </c>
      <c r="D49" s="130">
        <v>2</v>
      </c>
      <c r="E49" s="36"/>
      <c r="F49" s="31"/>
    </row>
    <row r="50" spans="1:6" ht="30" customHeight="1" x14ac:dyDescent="0.2">
      <c r="A50" s="130">
        <f t="shared" si="0"/>
        <v>48</v>
      </c>
      <c r="B50" s="131">
        <v>1602</v>
      </c>
      <c r="C50" s="132" t="s">
        <v>22</v>
      </c>
      <c r="D50" s="130">
        <v>2</v>
      </c>
      <c r="E50" s="36"/>
      <c r="F50" s="31"/>
    </row>
    <row r="51" spans="1:6" ht="24.75" customHeight="1" x14ac:dyDescent="0.2">
      <c r="A51" s="130">
        <f t="shared" si="0"/>
        <v>49</v>
      </c>
      <c r="B51" s="131">
        <v>1702</v>
      </c>
      <c r="C51" s="132" t="s">
        <v>23</v>
      </c>
      <c r="D51" s="130">
        <v>2</v>
      </c>
      <c r="E51" s="36"/>
      <c r="F51" s="31"/>
    </row>
    <row r="52" spans="1:6" ht="38.25" x14ac:dyDescent="0.2">
      <c r="A52" s="130">
        <f t="shared" si="0"/>
        <v>50</v>
      </c>
      <c r="B52" s="131">
        <v>2402</v>
      </c>
      <c r="C52" s="132" t="s">
        <v>31</v>
      </c>
      <c r="D52" s="130">
        <v>2</v>
      </c>
      <c r="E52" s="36"/>
      <c r="F52" s="31"/>
    </row>
    <row r="53" spans="1:6" ht="38.25" x14ac:dyDescent="0.2">
      <c r="A53" s="130">
        <f t="shared" si="0"/>
        <v>51</v>
      </c>
      <c r="B53" s="131">
        <v>3102</v>
      </c>
      <c r="C53" s="132" t="s">
        <v>36</v>
      </c>
      <c r="D53" s="130">
        <v>2</v>
      </c>
      <c r="E53" s="36"/>
      <c r="F53" s="31"/>
    </row>
    <row r="54" spans="1:6" ht="39.75" customHeight="1" x14ac:dyDescent="0.2">
      <c r="A54" s="130">
        <f t="shared" si="0"/>
        <v>52</v>
      </c>
      <c r="B54" s="131">
        <v>5306</v>
      </c>
      <c r="C54" s="132" t="s">
        <v>79</v>
      </c>
      <c r="D54" s="130">
        <v>2</v>
      </c>
      <c r="E54" s="36"/>
      <c r="F54" s="31"/>
    </row>
    <row r="55" spans="1:6" ht="38.25" x14ac:dyDescent="0.2">
      <c r="A55" s="130">
        <f t="shared" si="0"/>
        <v>53</v>
      </c>
      <c r="B55" s="131">
        <v>5702</v>
      </c>
      <c r="C55" s="132" t="s">
        <v>85</v>
      </c>
      <c r="D55" s="130">
        <v>2</v>
      </c>
      <c r="E55" s="36"/>
      <c r="F55" s="31"/>
    </row>
    <row r="56" spans="1:6" ht="51" x14ac:dyDescent="0.2">
      <c r="A56" s="130">
        <f t="shared" si="0"/>
        <v>54</v>
      </c>
      <c r="B56" s="131">
        <v>9401</v>
      </c>
      <c r="C56" s="132" t="s">
        <v>109</v>
      </c>
      <c r="D56" s="130">
        <v>2</v>
      </c>
      <c r="E56" s="36"/>
      <c r="F56" s="31"/>
    </row>
    <row r="57" spans="1:6" ht="25.5" x14ac:dyDescent="0.2">
      <c r="A57" s="121">
        <f t="shared" si="0"/>
        <v>55</v>
      </c>
      <c r="B57" s="122">
        <v>202</v>
      </c>
      <c r="C57" s="123" t="s">
        <v>8</v>
      </c>
      <c r="D57" s="121">
        <v>6</v>
      </c>
      <c r="E57" s="36"/>
      <c r="F57" s="31"/>
    </row>
    <row r="58" spans="1:6" ht="38.25" x14ac:dyDescent="0.2">
      <c r="A58" s="121">
        <f t="shared" si="0"/>
        <v>56</v>
      </c>
      <c r="B58" s="122">
        <v>2302</v>
      </c>
      <c r="C58" s="123" t="s">
        <v>30</v>
      </c>
      <c r="D58" s="121">
        <v>6</v>
      </c>
      <c r="E58" s="36"/>
      <c r="F58" s="31"/>
    </row>
    <row r="59" spans="1:6" ht="25.5" x14ac:dyDescent="0.2">
      <c r="A59" s="121">
        <f t="shared" si="0"/>
        <v>57</v>
      </c>
      <c r="B59" s="122">
        <v>6008</v>
      </c>
      <c r="C59" s="123" t="s">
        <v>97</v>
      </c>
      <c r="D59" s="121">
        <v>6</v>
      </c>
      <c r="E59" s="36"/>
      <c r="F59" s="31"/>
    </row>
    <row r="60" spans="1:6" ht="38.25" x14ac:dyDescent="0.2">
      <c r="A60" s="124">
        <f t="shared" si="0"/>
        <v>58</v>
      </c>
      <c r="B60" s="125">
        <v>902</v>
      </c>
      <c r="C60" s="126" t="s">
        <v>15</v>
      </c>
      <c r="D60" s="124">
        <v>14</v>
      </c>
      <c r="E60" s="36"/>
      <c r="F60" s="31"/>
    </row>
    <row r="61" spans="1:6" ht="25.5" x14ac:dyDescent="0.2">
      <c r="A61" s="124">
        <f t="shared" si="0"/>
        <v>59</v>
      </c>
      <c r="B61" s="125">
        <v>3501</v>
      </c>
      <c r="C61" s="126" t="s">
        <v>49</v>
      </c>
      <c r="D61" s="124">
        <v>15</v>
      </c>
      <c r="E61" s="36"/>
      <c r="F61" s="31"/>
    </row>
    <row r="62" spans="1:6" ht="25.5" x14ac:dyDescent="0.2">
      <c r="A62" s="124">
        <f t="shared" si="0"/>
        <v>60</v>
      </c>
      <c r="B62" s="125">
        <v>5401</v>
      </c>
      <c r="C62" s="126" t="s">
        <v>80</v>
      </c>
      <c r="D62" s="124">
        <v>18</v>
      </c>
      <c r="E62" s="36"/>
      <c r="F62" s="31"/>
    </row>
    <row r="63" spans="1:6" ht="25.5" x14ac:dyDescent="0.2">
      <c r="A63" s="127">
        <f t="shared" si="0"/>
        <v>61</v>
      </c>
      <c r="B63" s="128">
        <v>701</v>
      </c>
      <c r="C63" s="129" t="s">
        <v>13</v>
      </c>
      <c r="D63" s="127">
        <v>20</v>
      </c>
      <c r="E63" s="36"/>
      <c r="F63" s="31"/>
    </row>
    <row r="64" spans="1:6" ht="15" x14ac:dyDescent="0.2">
      <c r="A64" s="32"/>
      <c r="B64" s="32"/>
      <c r="C64" s="32"/>
      <c r="D64" s="32"/>
      <c r="E64" s="32"/>
      <c r="F64" s="35"/>
    </row>
  </sheetData>
  <autoFilter ref="A2:D63">
    <sortState ref="A3:D65">
      <sortCondition ref="D2"/>
    </sortState>
  </autoFilter>
  <sortState ref="A3:O65">
    <sortCondition ref="B3"/>
  </sortState>
  <mergeCells count="1">
    <mergeCell ref="A1:D1"/>
  </mergeCells>
  <pageMargins left="3.937007874015748E-2" right="3.937007874015748E-2" top="0.15748031496062992" bottom="0.15748031496062992" header="0.31496062992125984" footer="0.31496062992125984"/>
  <pageSetup paperSize="9" scale="55" orientation="portrait" r:id="rId1"/>
  <headerFooter>
    <oddFooter>Ñòðàíèöà P èç 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opLeftCell="A7" zoomScale="73" zoomScaleNormal="73" zoomScaleSheetLayoutView="75" workbookViewId="0">
      <selection activeCell="AC12" sqref="AC12"/>
    </sheetView>
  </sheetViews>
  <sheetFormatPr defaultRowHeight="15" x14ac:dyDescent="0.25"/>
  <cols>
    <col min="1" max="1" width="9.5703125" customWidth="1"/>
    <col min="2" max="2" width="45.7109375" customWidth="1"/>
    <col min="3" max="3" width="0" hidden="1" customWidth="1"/>
    <col min="4" max="7" width="13.7109375" hidden="1" customWidth="1"/>
    <col min="8" max="8" width="11.140625" hidden="1" customWidth="1"/>
    <col min="9" max="9" width="12.7109375" hidden="1" customWidth="1"/>
    <col min="10" max="10" width="15.140625" hidden="1" customWidth="1"/>
    <col min="11" max="11" width="13.5703125" hidden="1" customWidth="1"/>
    <col min="12" max="12" width="0" hidden="1" customWidth="1"/>
    <col min="13" max="13" width="11.140625" hidden="1" customWidth="1"/>
    <col min="14" max="14" width="12.7109375" hidden="1" customWidth="1"/>
    <col min="15" max="15" width="15.140625" hidden="1" customWidth="1"/>
    <col min="16" max="16" width="13.5703125" hidden="1" customWidth="1"/>
    <col min="17" max="17" width="0" hidden="1" customWidth="1"/>
    <col min="19" max="19" width="11.7109375" customWidth="1"/>
    <col min="20" max="20" width="15.140625" customWidth="1"/>
    <col min="21" max="21" width="14.28515625" customWidth="1"/>
  </cols>
  <sheetData>
    <row r="1" spans="1:22" ht="126.75" customHeight="1" thickBot="1" x14ac:dyDescent="0.3"/>
    <row r="2" spans="1:22" ht="52.5" customHeight="1" thickBot="1" x14ac:dyDescent="0.3">
      <c r="A2" s="145" t="s">
        <v>110</v>
      </c>
      <c r="B2" s="143" t="s">
        <v>5</v>
      </c>
      <c r="C2" s="140" t="s">
        <v>118</v>
      </c>
      <c r="D2" s="141"/>
      <c r="E2" s="141"/>
      <c r="F2" s="141"/>
      <c r="G2" s="142"/>
      <c r="H2" s="140" t="s">
        <v>116</v>
      </c>
      <c r="I2" s="141"/>
      <c r="J2" s="141"/>
      <c r="K2" s="141"/>
      <c r="L2" s="147"/>
      <c r="M2" s="140" t="s">
        <v>119</v>
      </c>
      <c r="N2" s="141"/>
      <c r="O2" s="141"/>
      <c r="P2" s="141"/>
      <c r="Q2" s="142"/>
      <c r="R2" s="140" t="s">
        <v>129</v>
      </c>
      <c r="S2" s="141"/>
      <c r="T2" s="141"/>
      <c r="U2" s="141"/>
      <c r="V2" s="142"/>
    </row>
    <row r="3" spans="1:22" ht="35.25" customHeight="1" thickBot="1" x14ac:dyDescent="0.3">
      <c r="A3" s="146"/>
      <c r="B3" s="144"/>
      <c r="C3" s="15" t="s">
        <v>115</v>
      </c>
      <c r="D3" s="13" t="s">
        <v>111</v>
      </c>
      <c r="E3" s="13" t="s">
        <v>112</v>
      </c>
      <c r="F3" s="13" t="s">
        <v>113</v>
      </c>
      <c r="G3" s="16" t="s">
        <v>114</v>
      </c>
      <c r="H3" s="13" t="s">
        <v>115</v>
      </c>
      <c r="I3" s="13" t="s">
        <v>111</v>
      </c>
      <c r="J3" s="13" t="s">
        <v>112</v>
      </c>
      <c r="K3" s="13" t="s">
        <v>113</v>
      </c>
      <c r="L3" s="14" t="s">
        <v>114</v>
      </c>
      <c r="M3" s="15" t="s">
        <v>115</v>
      </c>
      <c r="N3" s="13" t="s">
        <v>111</v>
      </c>
      <c r="O3" s="13" t="s">
        <v>112</v>
      </c>
      <c r="P3" s="13" t="s">
        <v>113</v>
      </c>
      <c r="Q3" s="16" t="s">
        <v>114</v>
      </c>
      <c r="R3" s="11" t="s">
        <v>115</v>
      </c>
      <c r="S3" s="8" t="s">
        <v>111</v>
      </c>
      <c r="T3" s="8" t="s">
        <v>112</v>
      </c>
      <c r="U3" s="8" t="s">
        <v>113</v>
      </c>
      <c r="V3" s="9" t="s">
        <v>114</v>
      </c>
    </row>
    <row r="4" spans="1:22" ht="27.75" customHeight="1" thickBot="1" x14ac:dyDescent="0.3">
      <c r="A4" s="7"/>
      <c r="B4" s="12"/>
      <c r="C4" s="11"/>
      <c r="D4" s="8"/>
      <c r="E4" s="8"/>
      <c r="F4" s="8"/>
      <c r="G4" s="9"/>
      <c r="H4" s="8"/>
      <c r="I4" s="8"/>
      <c r="J4" s="8"/>
      <c r="K4" s="8"/>
      <c r="L4" s="10"/>
      <c r="M4" s="11"/>
      <c r="N4" s="8"/>
      <c r="O4" s="8"/>
      <c r="P4" s="8"/>
      <c r="Q4" s="10"/>
      <c r="R4" s="24"/>
      <c r="S4" s="25"/>
      <c r="T4" s="25"/>
      <c r="U4" s="25"/>
      <c r="V4" s="26"/>
    </row>
    <row r="5" spans="1:22" ht="45" x14ac:dyDescent="0.25">
      <c r="A5" s="37">
        <v>6016</v>
      </c>
      <c r="B5" s="38" t="s">
        <v>103</v>
      </c>
      <c r="C5" s="39"/>
      <c r="D5" s="40"/>
      <c r="E5" s="40"/>
      <c r="F5" s="40"/>
      <c r="G5" s="41"/>
      <c r="H5" s="42">
        <v>10</v>
      </c>
      <c r="I5" s="40">
        <v>10</v>
      </c>
      <c r="J5" s="40"/>
      <c r="K5" s="40"/>
      <c r="L5" s="43"/>
      <c r="M5" s="39">
        <f t="shared" ref="M5:M16" si="0">SUM(N5:P5)</f>
        <v>33</v>
      </c>
      <c r="N5" s="40">
        <v>33</v>
      </c>
      <c r="O5" s="40"/>
      <c r="P5" s="40"/>
      <c r="Q5" s="43"/>
      <c r="R5" s="44">
        <v>14</v>
      </c>
      <c r="S5" s="45">
        <v>14</v>
      </c>
      <c r="T5" s="45"/>
      <c r="U5" s="45"/>
      <c r="V5" s="46"/>
    </row>
    <row r="6" spans="1:22" ht="60" x14ac:dyDescent="0.25">
      <c r="A6" s="47">
        <v>6013</v>
      </c>
      <c r="B6" s="48" t="s">
        <v>101</v>
      </c>
      <c r="C6" s="49">
        <v>12</v>
      </c>
      <c r="D6" s="50"/>
      <c r="E6" s="50"/>
      <c r="F6" s="50"/>
      <c r="G6" s="51"/>
      <c r="H6" s="52">
        <v>13</v>
      </c>
      <c r="I6" s="50">
        <v>13</v>
      </c>
      <c r="J6" s="50"/>
      <c r="K6" s="50"/>
      <c r="L6" s="53"/>
      <c r="M6" s="49">
        <f t="shared" si="0"/>
        <v>23</v>
      </c>
      <c r="N6" s="50">
        <v>23</v>
      </c>
      <c r="O6" s="50"/>
      <c r="P6" s="50"/>
      <c r="Q6" s="53"/>
      <c r="R6" s="49">
        <v>13</v>
      </c>
      <c r="S6" s="50">
        <v>13</v>
      </c>
      <c r="T6" s="50"/>
      <c r="U6" s="50"/>
      <c r="V6" s="51"/>
    </row>
    <row r="7" spans="1:22" ht="45" x14ac:dyDescent="0.25">
      <c r="A7" s="47">
        <v>6002</v>
      </c>
      <c r="B7" s="48" t="s">
        <v>7</v>
      </c>
      <c r="C7" s="49">
        <v>16</v>
      </c>
      <c r="D7" s="50"/>
      <c r="E7" s="50"/>
      <c r="F7" s="50"/>
      <c r="G7" s="51"/>
      <c r="H7" s="52">
        <v>32</v>
      </c>
      <c r="I7" s="50">
        <v>14</v>
      </c>
      <c r="J7" s="50">
        <v>12</v>
      </c>
      <c r="K7" s="50">
        <v>6</v>
      </c>
      <c r="L7" s="53"/>
      <c r="M7" s="49">
        <f t="shared" si="0"/>
        <v>64</v>
      </c>
      <c r="N7" s="50">
        <v>46</v>
      </c>
      <c r="O7" s="50">
        <v>12</v>
      </c>
      <c r="P7" s="50">
        <v>6</v>
      </c>
      <c r="Q7" s="53"/>
      <c r="R7" s="49">
        <v>11</v>
      </c>
      <c r="S7" s="50">
        <v>5</v>
      </c>
      <c r="T7" s="50">
        <v>4</v>
      </c>
      <c r="U7" s="50">
        <v>2</v>
      </c>
      <c r="V7" s="51"/>
    </row>
    <row r="8" spans="1:22" ht="60" x14ac:dyDescent="0.25">
      <c r="A8" s="47">
        <v>6021</v>
      </c>
      <c r="B8" s="48" t="s">
        <v>104</v>
      </c>
      <c r="C8" s="49"/>
      <c r="D8" s="50"/>
      <c r="E8" s="50"/>
      <c r="F8" s="50"/>
      <c r="G8" s="51"/>
      <c r="H8" s="52">
        <v>52</v>
      </c>
      <c r="I8" s="50">
        <v>21</v>
      </c>
      <c r="J8" s="50">
        <v>27</v>
      </c>
      <c r="K8" s="50">
        <v>4</v>
      </c>
      <c r="L8" s="53"/>
      <c r="M8" s="49">
        <f t="shared" si="0"/>
        <v>59</v>
      </c>
      <c r="N8" s="50">
        <v>28</v>
      </c>
      <c r="O8" s="50">
        <v>27</v>
      </c>
      <c r="P8" s="50">
        <v>4</v>
      </c>
      <c r="Q8" s="53"/>
      <c r="R8" s="49">
        <v>10</v>
      </c>
      <c r="S8" s="50">
        <v>2</v>
      </c>
      <c r="T8" s="50"/>
      <c r="U8" s="50"/>
      <c r="V8" s="51"/>
    </row>
    <row r="9" spans="1:22" ht="45" x14ac:dyDescent="0.25">
      <c r="A9" s="47">
        <v>5017</v>
      </c>
      <c r="B9" s="48" t="s">
        <v>71</v>
      </c>
      <c r="C9" s="49"/>
      <c r="D9" s="50"/>
      <c r="E9" s="50"/>
      <c r="F9" s="50"/>
      <c r="G9" s="51"/>
      <c r="H9" s="52">
        <v>30</v>
      </c>
      <c r="I9" s="50">
        <v>16</v>
      </c>
      <c r="J9" s="50">
        <v>6</v>
      </c>
      <c r="K9" s="50">
        <v>8</v>
      </c>
      <c r="L9" s="53"/>
      <c r="M9" s="49">
        <f t="shared" si="0"/>
        <v>52</v>
      </c>
      <c r="N9" s="50">
        <v>52</v>
      </c>
      <c r="O9" s="50"/>
      <c r="P9" s="50"/>
      <c r="Q9" s="53"/>
      <c r="R9" s="49">
        <v>9</v>
      </c>
      <c r="S9" s="50">
        <v>2</v>
      </c>
      <c r="T9" s="50"/>
      <c r="U9" s="50">
        <v>7</v>
      </c>
      <c r="V9" s="51"/>
    </row>
    <row r="10" spans="1:22" ht="60" x14ac:dyDescent="0.25">
      <c r="A10" s="47">
        <v>6007</v>
      </c>
      <c r="B10" s="48" t="s">
        <v>96</v>
      </c>
      <c r="C10" s="49">
        <v>5</v>
      </c>
      <c r="D10" s="50"/>
      <c r="E10" s="50"/>
      <c r="F10" s="50"/>
      <c r="G10" s="51"/>
      <c r="H10" s="52">
        <v>8</v>
      </c>
      <c r="I10" s="50">
        <v>8</v>
      </c>
      <c r="J10" s="50"/>
      <c r="K10" s="50"/>
      <c r="L10" s="53"/>
      <c r="M10" s="49">
        <f t="shared" si="0"/>
        <v>10</v>
      </c>
      <c r="N10" s="50">
        <v>10</v>
      </c>
      <c r="O10" s="50"/>
      <c r="P10" s="50"/>
      <c r="Q10" s="53"/>
      <c r="R10" s="49">
        <v>6</v>
      </c>
      <c r="S10" s="50">
        <v>6</v>
      </c>
      <c r="T10" s="50"/>
      <c r="U10" s="50"/>
      <c r="V10" s="51"/>
    </row>
    <row r="11" spans="1:22" ht="75" x14ac:dyDescent="0.25">
      <c r="A11" s="47">
        <v>9401</v>
      </c>
      <c r="B11" s="48" t="s">
        <v>109</v>
      </c>
      <c r="C11" s="49"/>
      <c r="D11" s="50"/>
      <c r="E11" s="50"/>
      <c r="F11" s="50"/>
      <c r="G11" s="51"/>
      <c r="H11" s="52">
        <v>2</v>
      </c>
      <c r="I11" s="50">
        <v>1</v>
      </c>
      <c r="J11" s="50"/>
      <c r="K11" s="50">
        <v>1</v>
      </c>
      <c r="L11" s="53"/>
      <c r="M11" s="49">
        <f t="shared" si="0"/>
        <v>6</v>
      </c>
      <c r="N11" s="50">
        <v>6</v>
      </c>
      <c r="O11" s="50"/>
      <c r="P11" s="50"/>
      <c r="Q11" s="53"/>
      <c r="R11" s="49">
        <v>5</v>
      </c>
      <c r="S11" s="50">
        <v>2</v>
      </c>
      <c r="T11" s="50">
        <v>3</v>
      </c>
      <c r="U11" s="50"/>
      <c r="V11" s="51"/>
    </row>
    <row r="12" spans="1:22" ht="60" x14ac:dyDescent="0.25">
      <c r="A12" s="54">
        <v>4024</v>
      </c>
      <c r="B12" s="55" t="s">
        <v>58</v>
      </c>
      <c r="C12" s="56"/>
      <c r="D12" s="57"/>
      <c r="E12" s="57"/>
      <c r="F12" s="58"/>
      <c r="G12" s="59"/>
      <c r="H12" s="60">
        <v>3</v>
      </c>
      <c r="I12" s="57"/>
      <c r="J12" s="57">
        <v>3</v>
      </c>
      <c r="K12" s="58"/>
      <c r="L12" s="61"/>
      <c r="M12" s="56">
        <f t="shared" si="0"/>
        <v>3</v>
      </c>
      <c r="N12" s="57"/>
      <c r="O12" s="57">
        <v>3</v>
      </c>
      <c r="P12" s="58"/>
      <c r="Q12" s="61"/>
      <c r="R12" s="56">
        <v>1</v>
      </c>
      <c r="S12" s="57"/>
      <c r="T12" s="57">
        <v>1</v>
      </c>
      <c r="U12" s="57"/>
      <c r="V12" s="59"/>
    </row>
    <row r="13" spans="1:22" ht="60" x14ac:dyDescent="0.25">
      <c r="A13" s="62">
        <v>5002</v>
      </c>
      <c r="B13" s="63" t="s">
        <v>68</v>
      </c>
      <c r="C13" s="64"/>
      <c r="D13" s="65"/>
      <c r="E13" s="65"/>
      <c r="F13" s="65"/>
      <c r="G13" s="66"/>
      <c r="H13" s="67"/>
      <c r="I13" s="65"/>
      <c r="J13" s="65"/>
      <c r="K13" s="65"/>
      <c r="L13" s="68"/>
      <c r="M13" s="64">
        <f t="shared" si="0"/>
        <v>1</v>
      </c>
      <c r="N13" s="65">
        <v>1</v>
      </c>
      <c r="O13" s="65"/>
      <c r="P13" s="65"/>
      <c r="Q13" s="68"/>
      <c r="R13" s="64">
        <v>0</v>
      </c>
      <c r="S13" s="65"/>
      <c r="T13" s="65"/>
      <c r="U13" s="65"/>
      <c r="V13" s="66"/>
    </row>
    <row r="14" spans="1:22" ht="45" x14ac:dyDescent="0.25">
      <c r="A14" s="62">
        <v>5018</v>
      </c>
      <c r="B14" s="63" t="s">
        <v>72</v>
      </c>
      <c r="C14" s="64"/>
      <c r="D14" s="65"/>
      <c r="E14" s="65"/>
      <c r="F14" s="65"/>
      <c r="G14" s="66"/>
      <c r="H14" s="67"/>
      <c r="I14" s="65"/>
      <c r="J14" s="65"/>
      <c r="K14" s="65"/>
      <c r="L14" s="68"/>
      <c r="M14" s="64">
        <f t="shared" si="0"/>
        <v>0</v>
      </c>
      <c r="N14" s="65"/>
      <c r="O14" s="65"/>
      <c r="P14" s="65"/>
      <c r="Q14" s="68"/>
      <c r="R14" s="64">
        <v>0</v>
      </c>
      <c r="S14" s="65"/>
      <c r="T14" s="65"/>
      <c r="U14" s="65"/>
      <c r="V14" s="66"/>
    </row>
    <row r="15" spans="1:22" ht="45" x14ac:dyDescent="0.25">
      <c r="A15" s="62">
        <v>6008</v>
      </c>
      <c r="B15" s="63" t="s">
        <v>97</v>
      </c>
      <c r="C15" s="64"/>
      <c r="D15" s="65"/>
      <c r="E15" s="65"/>
      <c r="F15" s="65"/>
      <c r="G15" s="66"/>
      <c r="H15" s="67">
        <v>4</v>
      </c>
      <c r="I15" s="65">
        <v>4</v>
      </c>
      <c r="J15" s="65"/>
      <c r="K15" s="65"/>
      <c r="L15" s="68">
        <v>4</v>
      </c>
      <c r="M15" s="64">
        <f t="shared" si="0"/>
        <v>7</v>
      </c>
      <c r="N15" s="65">
        <v>7</v>
      </c>
      <c r="O15" s="65"/>
      <c r="P15" s="65"/>
      <c r="Q15" s="68">
        <v>4</v>
      </c>
      <c r="R15" s="64">
        <v>0</v>
      </c>
      <c r="S15" s="65"/>
      <c r="T15" s="65"/>
      <c r="U15" s="65"/>
      <c r="V15" s="66"/>
    </row>
    <row r="16" spans="1:22" ht="45.75" thickBot="1" x14ac:dyDescent="0.3">
      <c r="A16" s="69">
        <v>6025</v>
      </c>
      <c r="B16" s="70" t="s">
        <v>106</v>
      </c>
      <c r="C16" s="71"/>
      <c r="D16" s="72"/>
      <c r="E16" s="73"/>
      <c r="F16" s="73"/>
      <c r="G16" s="74"/>
      <c r="H16" s="72"/>
      <c r="I16" s="72"/>
      <c r="J16" s="73"/>
      <c r="K16" s="73"/>
      <c r="L16" s="75"/>
      <c r="M16" s="71">
        <f t="shared" si="0"/>
        <v>0</v>
      </c>
      <c r="N16" s="72"/>
      <c r="O16" s="73"/>
      <c r="P16" s="73"/>
      <c r="Q16" s="75"/>
      <c r="R16" s="71">
        <v>0</v>
      </c>
      <c r="S16" s="73"/>
      <c r="T16" s="73"/>
      <c r="U16" s="73"/>
      <c r="V16" s="74"/>
    </row>
  </sheetData>
  <autoFilter ref="A4:V16">
    <sortState ref="A5:V16">
      <sortCondition descending="1" ref="R4:R16"/>
    </sortState>
  </autoFilter>
  <mergeCells count="6">
    <mergeCell ref="R2:V2"/>
    <mergeCell ref="B2:B3"/>
    <mergeCell ref="A2:A3"/>
    <mergeCell ref="C2:G2"/>
    <mergeCell ref="H2:L2"/>
    <mergeCell ref="M2:Q2"/>
  </mergeCells>
  <pageMargins left="0" right="0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рейтинг МО на 01.02.2020</vt:lpstr>
      <vt:lpstr>ИПРА</vt:lpstr>
      <vt:lpstr>телемедицинские консультации</vt:lpstr>
      <vt:lpstr>'рейтинг МО на 01.02.2020'!Заголовки_для_печати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Пестова Наталья Михайловна</dc:creator>
  <cp:lastModifiedBy>Пестова Наталья Михайловна</cp:lastModifiedBy>
  <cp:lastPrinted>2020-02-27T08:13:21Z</cp:lastPrinted>
  <dcterms:created xsi:type="dcterms:W3CDTF">2019-07-12T06:53:21Z</dcterms:created>
  <dcterms:modified xsi:type="dcterms:W3CDTF">2020-02-27T13:45:45Z</dcterms:modified>
</cp:coreProperties>
</file>